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aratida 2020\COMPARTIDA 2021\25-02-INFORMES OTROS ORGANISMOS\FUNCIÓN PÚBLICA\INFORMES\"/>
    </mc:Choice>
  </mc:AlternateContent>
  <bookViews>
    <workbookView xWindow="0" yWindow="0" windowWidth="19200" windowHeight="8895"/>
  </bookViews>
  <sheets>
    <sheet name="Consolidado"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7" i="1" l="1"/>
  <c r="N37" i="1"/>
  <c r="M37" i="1"/>
  <c r="P28" i="1" l="1"/>
</calcChain>
</file>

<file path=xl/sharedStrings.xml><?xml version="1.0" encoding="utf-8"?>
<sst xmlns="http://schemas.openxmlformats.org/spreadsheetml/2006/main" count="215" uniqueCount="180">
  <si>
    <t>PLAN ANTICORRUPCION Y ATENCION AL CIUDADANO 2020</t>
  </si>
  <si>
    <t>EVALUACION POR 3a LINEA DE DEFENSA</t>
  </si>
  <si>
    <t>EVALUACION POR 2a LINEA DE DEFENSA</t>
  </si>
  <si>
    <t>EVALUACION POR 1a LINEA DE DEFENSA</t>
  </si>
  <si>
    <t>VERSION IV</t>
  </si>
  <si>
    <t>CALIFICACION</t>
  </si>
  <si>
    <t>COMPONENTE</t>
  </si>
  <si>
    <t>SUBCOMPONENTE</t>
  </si>
  <si>
    <t>ACTIVIDAD</t>
  </si>
  <si>
    <t>FECHA DE INICIO</t>
  </si>
  <si>
    <t>FECHA DE TERMINACIÓN</t>
  </si>
  <si>
    <t>PERIODICIDAD</t>
  </si>
  <si>
    <t>CALIFICACION III CUATRIMESTRE</t>
  </si>
  <si>
    <t>OBSERVACIONES III CUATRIMESTRE</t>
  </si>
  <si>
    <r>
      <t xml:space="preserve">I </t>
    </r>
    <r>
      <rPr>
        <b/>
        <sz val="8"/>
        <rFont val="Arial"/>
        <family val="2"/>
      </rPr>
      <t>cuatrimestre</t>
    </r>
  </si>
  <si>
    <r>
      <t xml:space="preserve">II
</t>
    </r>
    <r>
      <rPr>
        <b/>
        <sz val="8"/>
        <rFont val="Arial"/>
        <family val="2"/>
      </rPr>
      <t>cuatrimestre</t>
    </r>
  </si>
  <si>
    <r>
      <t xml:space="preserve">III </t>
    </r>
    <r>
      <rPr>
        <b/>
        <sz val="8"/>
        <rFont val="Arial"/>
        <family val="2"/>
      </rPr>
      <t>cuatrimestre</t>
    </r>
  </si>
  <si>
    <t>RESULTADO META E INDICADOR</t>
  </si>
  <si>
    <t>FECHA</t>
  </si>
  <si>
    <t>II LINEA DE DEFENSA</t>
  </si>
  <si>
    <t>%LINEA DEFENSA</t>
  </si>
  <si>
    <t>TOTAL RESULTADO POR COMPONENTE II LINEA DEFENSA</t>
  </si>
  <si>
    <t>I LINEA DEFENSA</t>
  </si>
  <si>
    <t>GESTION DE RIESGOS DE CORRUPCION</t>
  </si>
  <si>
    <t>Política de Administración del Riesgo de Corrupción</t>
  </si>
  <si>
    <t>Actualizar la Política para la Gestión de Riesgos de Corrupción de acuerdo a los lineamientos vigentes y necesidades institucionales</t>
  </si>
  <si>
    <t>Anual</t>
  </si>
  <si>
    <t xml:space="preserve">Publicación en página WEB  </t>
  </si>
  <si>
    <t>META: 100%
INDICADOR: Politica de Gestión de Riesgos actualizada y publicada en web
https://www.subredsur.gov.co/sites/default/files/planeacion/POLITICA%20DE%20INTEGRIDAD%202020.pdf</t>
  </si>
  <si>
    <t>Revisando en la página web institucional, se confirma la actualización de la Poltica de Gestión de Riesgos, con ajustes de los aspectos mencionados por la I linea de defensa.
NOTA: La Politica sera actualizada en Enero de 2021, acorde a aprobación de la Nueva Plataforma Estrategica y se tendran en cuenta las recomendaciones de la OCI informadas.</t>
  </si>
  <si>
    <t xml:space="preserve">La Politica de Gestión de Riesgos se actualizó en agosto  de 2020 con disponibilidad de consulta en la web institucional en el link de Transparencia. Los principales cambios obedecieron a actualización normativa, mejoramiento de enunciado y objetivo, actualización de niveles de aceptación del riesgo conforme a Guia DAFP 2018, Inclusión de linea estrategia en Lineas de defensa y mejoramiento en la definicion de objetivos y  metas acorde al contexto institucional 
</t>
  </si>
  <si>
    <t>Construcción de Mapa de Riesgos de Corrupción</t>
  </si>
  <si>
    <t>Realizar mesas y/o actividades de trabajo como insumos para la formulación participativa  del PAAC de vigencia 2020 version inicial, que incluya los grupos de valor.</t>
  </si>
  <si>
    <t>Soporte acta de mesa de trabajo</t>
  </si>
  <si>
    <t xml:space="preserve">META: 100%
INDICADOR: Taller PAAC 2020 //  Taller Construcción PAAC 2021 V1
</t>
  </si>
  <si>
    <t>La revisión de soportes remitidos confirma el cumplimiento de la acción programada.  Para la construcción del PAAC y Mapa de Riesgos 2021, se elaboro la metodologia del taller de semaforo de Riesgos 2021 y capacitación asociada. Por otra parte se revisó creación del formato integrado de Mapa de Riesgos Institucional (Gestión y corrupcion), como respuesta a observaciones de OCI frente a identificar el contexto del proceso, criterios de analisis y valoración aplicando lo definido en Guia DAFP.  A corte 14 de diciembre esta en proceso la consolidación y validación final de la Versión I delPAAC y Mapa de Riesgos 2021</t>
  </si>
  <si>
    <t>PAAC 2020: El 20 de diciembre 2019,  se realiza taller Participación Constructiva del Plan Anticorrupción y Atención al Ciudadano 2020, (componente 1 Gestión de Riesgos de corrupción), en donde se contó con la participación de 31 personas de los diferentes grupos de valor. SOPORTES: Escaner -Acta del  taller Participación Constructiva Plan Atención y Atención al Ciudadano 2020.   Listados de asistencia 
PAAC 2021: Se organizo metodologia para construcción del PAAC mediante mesas de trabajo con responsables y se desarrollo el taller del  semaforo de la Prevención de Riesgos (incluye riesgos de corrupción), aplicado con el  grupo de valor colaboradores. Como insumo para la versión inicial del PAAC 2021, con proyección de publicación en la web  a finales de 2020, para consulta y opiniones de los grupos de valor.
(EVIDENCIA: Taller semaforo de Riesgos y listados de asistencia)</t>
  </si>
  <si>
    <t>Formular el  Mapa de Riesgos de Corrupción de la vigencia  2020 con ajustes de versiones según necesidades institucionales</t>
  </si>
  <si>
    <t>Se publica en página WEB el 31/12/2020</t>
  </si>
  <si>
    <t>META: 100%
INDICADOR: Mapa de Riesgos de Corrupción 2020 
ENLACE PUBLICACION: https://www.subredsur.gov.co/content/matriz-de-riesgos-de-corrupci%C3%B3n-2020</t>
  </si>
  <si>
    <t>La revisión de soportes remitidos confirma el cumplimiento de la acción programada. Existen soportes del taller de construccion del Mapa de riesgos de corrupción 2020.   Para la construcción del  MAPA DE RIESGOS 2021, se corrobora la  aplicación del  taller de semaforo de Riesgos 2021 con lideres de procesos y colaboradores. Por otra parte se revisó creación del formato integrado de Mapa de Riesgos Institucional (Gestión y corrupcion), como respuesta a observaciones de OCI frente a identificar el contexto del proceso, criterios de analisis y valoración aplicando lo definido en Guia DAFP.  A corte 14 de diciembre esta en proceso la consolidación y validación final de la Versión I delPAAC y Mapa de Riesgos 2021</t>
  </si>
  <si>
    <t xml:space="preserve">MAPA RIESGOS 2020: Se diseño el Mapa de Riesgos de Corrupción 2020, tomando como insumos información del taller, identificandose 15 Riesgos de Tipología de Corrupción, los cuales son evaluados en el marco del modelo de lineas de defensa.  El mapa 2020 esta disponible para consulta en la web.
MAPA RIESGOS 2021: Se diseño e implemento la  metodologia para construcción del Mapa de Riesgos 2021 ( teniendo en cuenta las observaciones de OCI segun resultados de seguimiento anterior..), mediante mesas de trabajo con responsables y desarrollo del taller del  semaforo de la Prevención de Riesgos (incluye riesgos de corrupción), aplicado con el  grupo de valor colaboradores  mediante un cronograma. Como insumo para la versión inicial del MAPA RIESGOS  2021
</t>
  </si>
  <si>
    <t xml:space="preserve">Publicación </t>
  </si>
  <si>
    <t>Publicar en la Página WEB de la entidad el Mapa de Riesgos de Corrupción vigencia 2020, acorde con las versiones actualizadas según necesidades institucionales</t>
  </si>
  <si>
    <t>Se confirma información reportada por la primera linea de defensa, según validación de soportes remitidos
SOPORTE: MAPA RIESGOS CORRPCION 2020 PUBLICADO EN WEB</t>
  </si>
  <si>
    <t>El Mapa de Riesgos 2020, dando cumplimiento a las disposiciones de la Ley 1474 de 2011 Estatuto Anticorrupción, Ley 1712 de 2014 Transparencia y Acceso a la información, entre otras. La entidad pública en la página web  la  Matriz de Riesgos de Corrupción 2020 el 31 de enero de 2020.
Desde finales de noviembre de 2020  se inicio aplicacion del Taller de costruccion del Mapa de Riesgos 2021, como versión inicial, Con proyección de publicación a finales de diciembre de 2020 para consulta de los grupos de valor</t>
  </si>
  <si>
    <t>Divulgar y Socializar</t>
  </si>
  <si>
    <t>Divulgar al grupo de valor  colaboradores de USS priorizadas,  las generalidades del PAAC y   Mapa de Riesgos de Corrupción 2020 (medicion inicial)</t>
  </si>
  <si>
    <t>semestral</t>
  </si>
  <si>
    <t>Segunda línea de defensa aporta soportes de socialización</t>
  </si>
  <si>
    <t>META: 100% 
INDICADOR: Linea de Base2050 colaboradores socializados</t>
  </si>
  <si>
    <t xml:space="preserve">Se reviso y constato la validacion total de los soportes de difusion reportados por la I linea de difusión. </t>
  </si>
  <si>
    <t>Durante el periodo evaluado se mantuvo el desarrollo de estrategias de difusion del  PAAC y  Riesgos de corrupcion 2020,  de forma virtual y presencial, con una cobertura de difusion a grupo de valor colaboradores de USS priorizadas (indicador de la Politica) a 750 colaboradores de USS urbanas y Rurales incluido personal tercerizado. Para un total de 2050 colaboradores socializados de enero a diciembre de 2020, equivalentes al 76% del total de colaboradores de USS priorizadas .
EVIDENCIAS: Soportes de difusión</t>
  </si>
  <si>
    <t xml:space="preserve">Medir la apropiación inicial de  conocimiento de la gestión de Riesgos de Corrupción a colaboradores de USS priorizadas,  según programacion establecida </t>
  </si>
  <si>
    <t>Seguimiento a ficha del indicador de apropiación y estrategia utilizada</t>
  </si>
  <si>
    <t>META: 100%
INDICADORES:  LINEA DE BASE: 267 colaboradores evaluados con 100% de apropiación conocimientos</t>
  </si>
  <si>
    <t>Se verifica el cumpliimiento de los soportes presentados por la I linea de Defensa. Desde la II linea de defensa se reporta seguimiento de riesgos de Corrupcion en Comites, Mesas con la Gerencia y se reporta indicador  en el POA</t>
  </si>
  <si>
    <t xml:space="preserve">En el ultimo cuatrimestre, se aplico medicion de conocimientos en PAAC y Riesgos de corrupción mediante "Sopa de letras" a 267 colaboradores de USS Urbanas y Rurales (incluidos)con resultados del 100% de apropiación. De enero a diciembre se han evaluado un total de 625 colaboradores.
Evidencias: Encuesta google forms, sopas de letras, pretest  y postest;  INFORME DE RIESGOS Y MEJORAMIENTO
</t>
  </si>
  <si>
    <t>Monitoreo</t>
  </si>
  <si>
    <t>Realizar monitoreo  cuatrimestral de los riesgos de corrupcion identificados en los procesos</t>
  </si>
  <si>
    <t xml:space="preserve">Cuatrimestral </t>
  </si>
  <si>
    <t>La segunda línea de defensa aporta matriz con respectivo seguimiento</t>
  </si>
  <si>
    <t>META: 100%
INDICADORES:  100% (15/15)</t>
  </si>
  <si>
    <t>Se verifica el cumpliimiento de los soportes presentados por la I linea de Defensa. Desde la II linea de defensa se reporta seguimiento al Estado de Riesgos (gestión y corrupción) en primera instancia en mesas de trabajo con los procesos donde se realiza verificación de soportes,y en un segundo momento  ante la Alta Dirección en el marco del Comité de Riesgos , Mesas de Acreditación de Ejes entre otros.</t>
  </si>
  <si>
    <t>Se mantiene desde la II linea de defensa,  la solicitud de seguimiento  de primera linea defensa a  los 15 riesgos de corrupción,  haciendo rastreo a la respuesta.  Se consolida la información e inicia revisión de los soportes de los controles reportados de cada riesgo. Durante el ultimo cuatrimestre se     
EVIDENCIA : Actas de Comites, Mapa de Riesgos de corrupcion 2020</t>
  </si>
  <si>
    <t>RACIONALIZACION DE TRAMITES</t>
  </si>
  <si>
    <t>Preparación (enfoque)</t>
  </si>
  <si>
    <t xml:space="preserve">Actualizar el Procedimiento PS SC ACC PR 03  Gestión de trámites y servicios institucionales  de Tramites </t>
  </si>
  <si>
    <r>
      <t xml:space="preserve">30/08/2020
</t>
    </r>
    <r>
      <rPr>
        <sz val="12"/>
        <color rgb="FFFF0000"/>
        <rFont val="Arial"/>
        <family val="2"/>
      </rPr>
      <t xml:space="preserve">
</t>
    </r>
  </si>
  <si>
    <t>Documento publicado en la intranet de la entidad</t>
  </si>
  <si>
    <t>Implementación</t>
  </si>
  <si>
    <t>Socializar el procedimiento PS SC ACC PR 03  Gestión de trámites y servicios institucionales  a los lideres responsables de estos  que estan  inscritos en el SUIT</t>
  </si>
  <si>
    <t>Disponibilidad de soportes de socialización a grupos de valor</t>
  </si>
  <si>
    <t xml:space="preserve"> Seguimiento</t>
  </si>
  <si>
    <t>Verificar que las claves activas en el SUIT correspondan a los roles asignados del DAFP, en la marco de seguridad de informacion y prevención a la corrupción</t>
  </si>
  <si>
    <t>La actividad no aporta a prevenir la corrupción, sin embargo se asignaron las claves seguón los roles que exige el aplicativo SUIT</t>
  </si>
  <si>
    <t xml:space="preserve">Evaluar  el resultado de la reduccion de  tiempo de respuesta del tramite priorizado para racionalizacion denominado  entrega de copia de historia clinica </t>
  </si>
  <si>
    <t>Los indicadores  monitorizados por la primera y segunda línea de defensa muestran reducción del tiempo de respuesta para el trámite</t>
  </si>
  <si>
    <t>Verificar la reduccion de  tiempo de entrega de  resultados de radiologia e imágenes diagnosticas</t>
  </si>
  <si>
    <t>Publicación en página WEB  de Matriz  excell exportada del aplicativo SUIT</t>
  </si>
  <si>
    <t>RENDICION DE CUENTAS</t>
  </si>
  <si>
    <t>Fortalecimento de Espacios de Comunicación a los Grupos de Valor</t>
  </si>
  <si>
    <t>Articular los espacios de formas e instancias de participación en el ejercicio de rendición de cuentas .</t>
  </si>
  <si>
    <t>Seguimiento Anual</t>
  </si>
  <si>
    <t>completitud de actividad en anetriores seguimientos</t>
  </si>
  <si>
    <t>META: 100%
INDICADOR:100%</t>
  </si>
  <si>
    <t>Se confirma información reportada por la primera linea de defensa, según validación de soportes remitidos. 
SOPORTE:Estrategia de Tramites con registro de evaluacion desde la Oficina de Desarrollo Institucional en el SUIT</t>
  </si>
  <si>
    <t>Durante el mes de febrero de 2020 se realizo reunion  con las JAC, COPACOS, entre otros donde se informa a los grupos de valor la fecha de Realización de Rendicion de cuentas a realizarse el 19 de Marzo de 2020. Asi mismo se publico en los medios de comunicación virtuales (intranet y web) dicho ejercicio de control social 
JHON JAIRO FAVOR REVISAR SI EXISTEN ACCIONES ADICIONALES CON SOPORTES PARA ESTE ULTIMO CUATRIMESTRE, EN CASO TAL REGISTRARLAS Y ENVIAR SOPORTE</t>
  </si>
  <si>
    <t>Alistamiento</t>
  </si>
  <si>
    <t>Desarrollar la fase de alistamiento de Rendicion de cuentas a partir de la conformación del equipo, la caracterización de actores y la Identificación, sistematización y recopilación de Información.</t>
  </si>
  <si>
    <t xml:space="preserve">Se confirma información reportada por la primera linea de defensa, según validación de soportes remitidos. 
SOPORTE:Informe Rendicion de cuentas 2019 incluye metodologia y caracterizacion </t>
  </si>
  <si>
    <t>El documento metodologico de la rendicion de cuentas 2019 en los numerales 3,4 y 5 se define el objetivo, cronograma, Plan de Trabajo y metodologia. La caracterización de la Población esta incluida en el numeral 5.1.2, acorde con los requisitos definidos a nivel normativo y lineamientos institucionales</t>
  </si>
  <si>
    <t>Diseño</t>
  </si>
  <si>
    <t>Elaborar y aprobar por el equipo tecnico la estrategia de rendición de cuentas para la vigencia.</t>
  </si>
  <si>
    <t xml:space="preserve">Se confirma información reportada por la primera linea de defensa, según validación de soportes remitidos. 
SOPORTE:Informe de  Rendicion de cuentas 2019 y metodologia conforme a fases del MURC </t>
  </si>
  <si>
    <t xml:space="preserve">Ejecución </t>
  </si>
  <si>
    <t>Desarrollar el ejercicio de Rendición de Cuentas teniendo  en  cuenta  las necesidades y temas de interés  de los grupos del valor y los lineamientos establecidos.</t>
  </si>
  <si>
    <t>trimestralmente</t>
  </si>
  <si>
    <t xml:space="preserve">Se confirma información reportada por la primera linea de defensa, según validación de soportes remitidos. 
SOPORTE Presentación de Rendición de cuentas </t>
  </si>
  <si>
    <t xml:space="preserve">La institucion cumplio con el desarrollo de la Rendicion de Cuentas de la vigencia 2019 de acuerdo a programacion establecida, la cual se realizo de forma virtual </t>
  </si>
  <si>
    <t xml:space="preserve">Seguimiento y Evaluación </t>
  </si>
  <si>
    <t>Evaluar el ejercicio de la Rendición de Cuentas de 2019 realizada en 2020, mediante informe de resultados y  consolidacion de requerimientos de Rendición de cuentas 2019 2020</t>
  </si>
  <si>
    <t>Se confirma información reportada por la primera linea de defensa, según validación de soportes remitidos. 
SOPORTE: Acta de Rendición de Cuentas</t>
  </si>
  <si>
    <t>Posterior al desarrollo de la Rendicion de Cuentas de vigencia 2019, se elabora el acta de reunión la cual incluye resultadosde los 172  asistentes que intervinoieron por Redes Sociales, 249 interacciones y 240 comentarios recibidos. La conclusion general es el cumplimiento del ejercicio de RC acorde a requisitos normativos DAFP y Veeduria , con parametros de seguridad y visibilizando la gestión transparente e  integra institucional a los grupos de valor</t>
  </si>
  <si>
    <t>Formular y realizar seguimiento al plan de mejora de rendición de cuentas 2019 - 2020</t>
  </si>
  <si>
    <t>Plan de Mejoarmaiento publicado en la WEB de la entidad con un total de 5 actividades</t>
  </si>
  <si>
    <t>Se confirma información reportada por la primera linea de defensa, según validación de soportes remitidos. 
SOPORTE:PLAN DE MEJORA RENDICION DE CUENTAS</t>
  </si>
  <si>
    <t>SE cumple con la formulación y seguimiento del PM de Rendicion de cuentas, con su respectivos soportes</t>
  </si>
  <si>
    <t>MECANISMOS PARA MEJORAR LA ATENCION AL CIUDADANO</t>
  </si>
  <si>
    <t>Estructura Administrativa y Direccionamiento Estratégico</t>
  </si>
  <si>
    <t>Clasificar las peticiones relacionadas con potenciales hechos de corrupcion radicadas por las PQRS con  direccionando  a control interno disciplinario para investigacion a lugar</t>
  </si>
  <si>
    <t>Cuadro de clasificación por tipologia de posibles PQRS relacionadas con actos de corrupción</t>
  </si>
  <si>
    <t xml:space="preserve">0 (CERO) denuncias de corrupcion recepcionadas por PQRS </t>
  </si>
  <si>
    <t>Se recibieron 3 informes de PQRS, que al revisarlos tanto a nivel de descripcion de quejas rebidas por esta fuente (PQRS) por los diferentes mecanismos de escucha no se observan comentarios relacionados a denuncias de tipo corrupción,  En cada conclusión del informe igual se ratifica "0" comentarios  recibidos del periodo evaludo asociados a corrupción. Se recomienda a la I linea de defensa que para un mayor analisis integrado de los comentarios recibidos asociados a corrupcion, se incluyan el reporte de información de denuncias recibidas por la OFicina de Control Interno disciplinario, estableciendo los roles y responsabilidades frente a esta tipologia por el tema de reserva de información . Se verifico con CONTROL INTERNO DISCIPINARIO y durante el periodo evaluado producto de investigacion luego de 6 meses de investigacion, no han habido fallos sancionatorios de tipo corrupcion</t>
  </si>
  <si>
    <t xml:space="preserve">Durante el periodo septiembre, octubre, noviembre no se presentaron denuncias  de corrupcion en la entidad de acuerdo a las PQRS presentadas  Soporte: informe de Septiembre, Octubre y Noviembre de PQRS 
Para el mes de Noviembre no se registró en la Subred Sur  ningún requerimiento relacionado con actos de corrupción, sin embargo se recibió  a través de la Web registrada desde Línea 195 Un requerimiento por posible acto de corrupción relacionado con solicitud de dinero para atención de concepto sanitario, a lo cual la Oficina de Control Interno Disciplinario, solicita ampliación de información, sin  recibir respuesta y el sistema procede a dar cierre por Desistimiento.    </t>
  </si>
  <si>
    <t>Fortalecimiento de los Canales de Atención.</t>
  </si>
  <si>
    <t xml:space="preserve">
Generar indicador de uso por parte de la ciudadania  del boton denuncie aquí hechos de corrupcion en salud 
</t>
  </si>
  <si>
    <t>Mensual</t>
  </si>
  <si>
    <t>Se confirma recibido del soporte de uso del canal de denuncias, con un resultado de 88 visitas del periodo septiembra a diciembre primeros dias, y funcionalidad del mismo en prueba realizada por la II linea de defensa.</t>
  </si>
  <si>
    <t>Se realiza seguimiento a traves de la herramienta  Google Analytics account dando los siguientes resultados  
# de visitas al link  88
# de sesiones directamente al  link de denuncias 77
Promedio de tiempo en la pagina  2 minutos 11 segundos</t>
  </si>
  <si>
    <t>Incluir en la ficha educativa del protocolo de mecanismos de escucha en salas de espera que se informa a los usuarios, el libreto donde se socialicen  los canales de comunicación para prevenir la corrupcion en la entidad</t>
  </si>
  <si>
    <t xml:space="preserve">Publicaación en intranet del instructivo canales de escucha PS - SC- NEU - INS 08 V3  </t>
  </si>
  <si>
    <t>1 Ficha educativa actualizada y desplegada 
100%</t>
  </si>
  <si>
    <t>Se confirma inclusion de la ficha educativa en el instructivo de socialización de canales de escucha, con soportes de listados de asistencia de su divulgacion y tabulacion de resultados de socializacion por Unidades de 30349 colaboradores socializados a diciembre de 2020</t>
  </si>
  <si>
    <t xml:space="preserve">Se realizó actualización del instructivo PS-SC-NEU-INS-08 V3 donde  se evidencia la información de los canales de escucha incluyendo el botón de denuncia de actos de corrupción, las cuales deben ser socializados por los informadores en salas de espera.  
PS-SC-NEU-INS-08 V3 SOCIALIZACION CANALES DE ESCUCHA, la ruta de consulta es INTRANET &gt; CONTROL DOCUMENTAL &gt; PARTICIPACIÓN COMUNITARIA Y SERVICIO AL CIUDADANO &gt; SERVICIO AL CIUDADANO &gt; NECESIDADES Y EXTPECTATIVAS &gt; INSTRUCTIVOS. 
</t>
  </si>
  <si>
    <t>Talento Humano</t>
  </si>
  <si>
    <t>Capacitar a colaboradores de primera linea de la Oficina de Servicio al ciudadano de Unidades Urbanas y Rurales, en estrategias implementadas por la institucion para prevencion de la corrupcion</t>
  </si>
  <si>
    <t>Soportes de socialización a grupos de valor</t>
  </si>
  <si>
    <t>58 colaboradores capacitados /64 colaboradores de primera lìnea.</t>
  </si>
  <si>
    <t>Se confirman soportes de capacitación a colaboradores de primera linea en temas deprevencion a corrupcion, responsabilidades adignadas a equipo de  ruta materno perinatal, para minimizar riesgos de atencion, entre otros. Recomendación ampliar coberturas</t>
  </si>
  <si>
    <t xml:space="preserve">El 26 de Noviembre se realizó reunión con el  equipo de Participación Comunitaria y servicio Al ciudadano sobre las estrategias Implementadas por la institución para prevención de la corrupción y el papel que los colaboradores de primera línea desempeñan en la  estrategia. Que permite que la ciudadanía reconozca la Transparencia en el actuar cotidiano. Cobertura del 90% de las USS con sus equipos de Servicio al ciudadano. </t>
  </si>
  <si>
    <t>MECANISMOS PARA LA TRANSPARENCIA Y ACCESO A LA INFORMACION</t>
  </si>
  <si>
    <t>Elaboración de instrumentos de control sobre Lineamientos de trasparencia activa y pasiva</t>
  </si>
  <si>
    <t>Implementar la lista de chequeo de seguimiento de transparencia en cumplimiento de la Ley 1712/2014</t>
  </si>
  <si>
    <t>Se realiza seguimiento mensual, adicional a informe de la procuraduría</t>
  </si>
  <si>
    <t>Se revisan los soportes enviados , con trazabilidad del indicador, resaltando que al comparar mes a mes las listas de verificación tienen una tendencia de mejora, persiste 3 aspectos que quedan pendientes de publicación, por tanto se recomienda formular con el responsable acciones inmediatas y documentadas para medir su cumplimiento desde utilitario</t>
  </si>
  <si>
    <t>Se realiza seguimiento mensual a la actualización de la información cargada en el link de transparencia de la página Web de la Subred Sur ESE en cumplimiento a la Ley 1712 de 2014</t>
  </si>
  <si>
    <t>Criterio Diferencial de Accesibilidad de la Información</t>
  </si>
  <si>
    <t>Implementar una estrategia para el acceso a la información por parte de la poblaciòn con discapacidad</t>
  </si>
  <si>
    <t xml:space="preserve">90% de avance en la implementaciòn de la estrategia para el acceso a la informaciòn de la población con discapacidad </t>
  </si>
  <si>
    <t>Se verifica existencia de solicitud de piezas brayle y factura de la compra, sin embargo se recomienda a I linea defensa escalar la solicitud con la direccion admitiva toda vez que han reportado 3 veces en mesa de ayuda sin respuesta efectiva</t>
  </si>
  <si>
    <t xml:space="preserve">Se gestiona en el marco del convenio 736 de 2019 la elaboración de 30 acrílicos con los derechos y deberes en lenguaje Braille para garantizar el acceso a esta información por parte de la población con discapacidad visual.
Se realizan dos solicitudes  al área de mantenimiento por mesa de ayuda incidencia 14499, 14854   con el fin de instalar  30 brailles en las unidades de atención y servicios que lo requieren en la actualidad, está pendiente de su instalación
</t>
  </si>
  <si>
    <t>Monitoreo del Acceso a la Información Pública</t>
  </si>
  <si>
    <t xml:space="preserve">
Generar indicador de uso por parte de la ciudadania  deacceso a la pagina web</t>
  </si>
  <si>
    <t xml:space="preserve"> Se soporta con el número de consultas a la pagina Web institucional  826,607 vigencia 2020 corte 1412220  </t>
  </si>
  <si>
    <t xml:space="preserve">Se valida el soporte presentado con resultados de 826607 consultas de la web. </t>
  </si>
  <si>
    <t xml:space="preserve">Se realiza seguimiento a traves de la herramienta  Google Analytics account
dando los siguientes resultados  numero de consultas a la pagina Web nstitucional  826,607 vigencia 2020 corte 1412220  </t>
  </si>
  <si>
    <t>OTRAS INICIATIVAS</t>
  </si>
  <si>
    <t xml:space="preserve"> Politica de Integridad y Código de Integridad</t>
  </si>
  <si>
    <t xml:space="preserve">Actualizar la DI -DE-FT-007 Politica de Integridad </t>
  </si>
  <si>
    <t xml:space="preserve">01/01/2020
</t>
  </si>
  <si>
    <t>Anual (según necesidades)</t>
  </si>
  <si>
    <t>La versión 2 de la política no incluye ajustes acordes con  el seguimiento del 2° cuatrimestre</t>
  </si>
  <si>
    <t>META: 100%
INDICADOR: Politica de Integridad actualizada y publicada en web
ENLACE: https://www.subredsur.gov.co/sites/default/files/planeacion/POLITICA%20DE%20INTEGRIDAD%202020.pdf</t>
  </si>
  <si>
    <t>Se confirma cumplimiento de la acción programada orientada a  la actualización de la Politica de Integridad. Con recomendación de tener en cuenta las observacion de Control interno para la proxima actualización . Frente al PM se recomienda cargar realizar el seguimiento de primera linea de defensa, cargando los soportes ya existentes, toda vez que este PM tuvo un tiempo prolongado de formalización y envio a la oficina de desarrollo institucional,  por tanto  las mejoras a realizar deben tener un avance por parte de la Oficina de Talento Humano</t>
  </si>
  <si>
    <t>la Politica de Integridad (DI DE FT 07 V2) se actualizo el 13/08/2020. 
NOTA: La Politica  de Integridad en su  enunciado "se compromete a promover la cultura de integridad basa en  el desarrollo de comportamientos con transparencia y con aplicación  de  valores y principios institucionales en el marco de la gestión pública mediante la implentación del Código de Integridad"  refleja el aporte para la prevención de corrupción.  Existe matriculado el PM de integridad en  el aplicativo Mejora Continua,</t>
  </si>
  <si>
    <t xml:space="preserve">Socializar DI -DE-FT-007 Politica de Integridad y Código de Integridad  al grupo de valor  colaboradores de la institucion, como estrategia preventiva de prevencion a la corrupcion </t>
  </si>
  <si>
    <t>Trimestral</t>
  </si>
  <si>
    <t>Se aportan evidencias de socialización incluyendo Estrategia Sendas de Integridad. La transversalidad de la Política de Integridad exige modificar la estrategia de socialización para una cobertura mayor, que se monitorice con un indicador</t>
  </si>
  <si>
    <t>META: 
1. Se socializo la politica y el código de integridad, presencialmente a 1136 colaboradores y virtualmente a 1859; para un total de 2995.
2. Se envió pieza comunicativa  con los valores del Código de Integridad a 4888 OPS y 724 servidores públicos.
3. Se enviaron mensajes alusivos a integridad a los servidores públicos en octubre  (723) y noviembre (782).</t>
  </si>
  <si>
    <t>Se confirma el envio de soportes de socialización de la Politica y codigo de integridad por diferentes canales, presencial, virtual y escrito con mensaje alusivo en los desprendibles de nomina, relacionados a codigo de integridad, no obstante se califica en 90% recomendando medir apropiación para fortalecimiento de cultura de integridad.  Recomendación frente a gestores de integridad actualizar el acto administrativo, tanto a nivel de verificar si los gestores continuan en la entidad como incorporando recomendaciones de la OCI asociadas al tema, segun aplique</t>
  </si>
  <si>
    <t>1. Se tuvo un primer contacto   del  colaborador con la politica y el Código de Integridad  a través de diferentes medios de comunicación  para empezar a vivirlo.
2.  Se conformó un nuevo equipo de Gestores de Integridad (Resolución Nro.1138 de 2020) con 72  servidores públicos: Jefes de Oficina Asesora, Jefe de Oficina, Subgerentes, Directores, Profesionales de Enlace, Líderes de Proceso y servidores de los niveles profesional, tecnico, asistencial y trabajador oficial.
3.  El cumplimiento del Plan de Integridad  con fecha de corte 11-12-2020, se ha ejecutado en un 95% del total de las actividad programadas.</t>
  </si>
  <si>
    <t>Plan de Integridad institucional</t>
  </si>
  <si>
    <r>
      <t>Formalizar el Plan de Integridad institucional con publicación en pagina web institucional</t>
    </r>
    <r>
      <rPr>
        <sz val="12"/>
        <color rgb="FFFF0000"/>
        <rFont val="Arial"/>
        <family val="2"/>
      </rPr>
      <t xml:space="preserve">.
</t>
    </r>
    <r>
      <rPr>
        <sz val="12"/>
        <color theme="9" tint="-0.499984740745262"/>
        <rFont val="Arial"/>
        <family val="2"/>
      </rPr>
      <t xml:space="preserve">
</t>
    </r>
  </si>
  <si>
    <t>Actividad cumplida en el seguimiento del 2° cuatrimestre</t>
  </si>
  <si>
    <t>META: 100%</t>
  </si>
  <si>
    <t>Se verifica la existencia del Plan de Integridad reportado por el autocontrol, con publicación en la web. Se recomienda publicar el plan firmado y con visto bueno de la oficina de Direccionamiento Estrategico, teniendo en cuenta que es un documento visible para todos los grupos de valor</t>
  </si>
  <si>
    <t>1. El Plan de Integridad  se ha cumplido durante la presente vigencia desplegandolo a estudiantes, personal de planta, personal OPS y personal tercerizado.  Se ha recurrido a la virtualidad como medio de divulgación.
2. Los Gestores de Integridad apoyaron  a  difundir las actividades del  plan integridad.
3. Si bien los avances realizados en materia de  intgridad han sido importantes, aún hay un largo camino por recorrer para asegurar la implementación efectiva del Código de Integridad.
4.  Los Gerentes Públicos han presentado la Declaración de Conflicto de Intereses,  como medida para promover la transparencia.</t>
  </si>
  <si>
    <t>Realizar seguimiento al Plan de Gestión de Integridad</t>
  </si>
  <si>
    <t xml:space="preserve">
Trimestral</t>
  </si>
  <si>
    <t>Se aporta evidencias de:
- Plan de Gestión de Integridad V3 contempla 5 etapas y 15 metas
- Cronograma
Los soportes no evidencian la línea base y aumento (10%) de la meta planteada, no soporte de socialización, incumplimiento a metas, inconsitencia en n'umero denuncia</t>
  </si>
  <si>
    <t>META:  95%</t>
  </si>
  <si>
    <t>Se revisa el cronograma de Plan de Integridad con seguimiento reportado por la I linea de defensa, se solicita se adjunten los soportes correspondientes a su ejecución tales como medición de percepción de integridad, test de percepcion comparando vigencia 2019 vs vigencia 2020, entre otros. Una vez se corroboren los soportes adicionales del cumplimiento del Plan se ajustara el resultado segun validacion de evidencias, aclarando que varios de los soportes anteriores dan cuenta de acciones del cronograma</t>
  </si>
  <si>
    <t>1. Se cuenta con un cronograma donde se  hace seguimiento al cumplimiento progresivo de las metas.
2. Se evalua el Plan de Integridad a través del POA,  como instrumento de seguimiento a las metas y actividades a consignadad en el cronograma.
3. Las fechas del PAAC y Plan de Integridad corresponden a lo establecido.
4. Se incluyó en el Plan de Integridad las actividades de la iniciativa de la Alcaldía Mayor de Bogotá "SENDA DE INTEGRIDAD".</t>
  </si>
  <si>
    <t>Socializar presencial o virtualmente  los resultados del componente de Integridad en el Comité de Gestión y  desempeño  Institucional o su equivalente  o mesas de acreditación , según programacion establecida</t>
  </si>
  <si>
    <t xml:space="preserve">01/12/2020
</t>
  </si>
  <si>
    <t>Sin soporte</t>
  </si>
  <si>
    <t>Pendiente de revisión, según reporte de la Primera linea de defensa, esta accion esta sujeta a finalizar toda la vigencia 2020.  Sus resultados se reportan en enero 2021</t>
  </si>
  <si>
    <t>NA</t>
  </si>
  <si>
    <t>Se define como producto en el PAAC versión 4 un informe de la estrategia, guardando incoherencia con el seguimiento final donde se argumenta la actividad con instalación de las piezas Braille. Está última actividad Instalación de las piezas en su totalidad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</si>
</sst>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scheme val="minor"/>
    </font>
    <font>
      <b/>
      <sz val="11"/>
      <color theme="1"/>
      <name val="Calibri"/>
      <family val="2"/>
      <scheme val="minor"/>
    </font>
    <font>
      <b/>
      <sz val="20"/>
      <color theme="1"/>
      <name val="Arial Narrow"/>
      <family val="2"/>
    </font>
    <font>
      <b/>
      <sz val="16"/>
      <color theme="1"/>
      <name val="Arial Narrow"/>
      <family val="2"/>
    </font>
    <font>
      <b/>
      <sz val="11"/>
      <color rgb="FFFF0000"/>
      <name val="Calibri"/>
      <family val="2"/>
      <scheme val="minor"/>
    </font>
    <font>
      <b/>
      <sz val="12"/>
      <name val="Arial"/>
      <family val="2"/>
    </font>
    <font>
      <b/>
      <sz val="8"/>
      <name val="Arial"/>
      <family val="2"/>
    </font>
    <font>
      <b/>
      <sz val="9"/>
      <name val="Arial"/>
      <family val="2"/>
    </font>
    <font>
      <sz val="9"/>
      <color theme="1"/>
      <name val="Arial"/>
      <family val="2"/>
    </font>
    <font>
      <sz val="12"/>
      <color theme="1"/>
      <name val="Arial"/>
      <family val="2"/>
    </font>
    <font>
      <sz val="18"/>
      <color theme="1"/>
      <name val="Calibri"/>
      <family val="2"/>
      <scheme val="minor"/>
    </font>
    <font>
      <sz val="12"/>
      <color rgb="FFFF0000"/>
      <name val="Arial"/>
      <family val="2"/>
    </font>
    <font>
      <sz val="12"/>
      <name val="Arial"/>
      <family val="2"/>
    </font>
    <font>
      <sz val="14"/>
      <color theme="1"/>
      <name val="Calibri"/>
      <family val="2"/>
      <scheme val="minor"/>
    </font>
    <font>
      <sz val="12"/>
      <color theme="9" tint="-0.499984740745262"/>
      <name val="Arial"/>
      <family val="2"/>
    </font>
    <font>
      <sz val="10"/>
      <color theme="1"/>
      <name val="Arial"/>
      <family val="2"/>
    </font>
    <font>
      <b/>
      <sz val="18"/>
      <color theme="5" tint="-0.249977111117893"/>
      <name val="Calibri"/>
      <family val="2"/>
      <scheme val="minor"/>
    </font>
    <font>
      <b/>
      <sz val="20"/>
      <color rgb="FFFF0000"/>
      <name val="Calibri"/>
      <family val="2"/>
      <scheme val="minor"/>
    </font>
  </fonts>
  <fills count="13">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0" tint="-0.249977111117893"/>
        <bgColor indexed="64"/>
      </patternFill>
    </fill>
  </fills>
  <borders count="30">
    <border>
      <left/>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
    <xf numFmtId="0" fontId="0" fillId="0" borderId="0"/>
  </cellStyleXfs>
  <cellXfs count="141">
    <xf numFmtId="0" fontId="0" fillId="0" borderId="0" xfId="0"/>
    <xf numFmtId="0" fontId="4" fillId="0" borderId="10" xfId="0" applyFont="1" applyBorder="1" applyAlignment="1">
      <alignment horizontal="center"/>
    </xf>
    <xf numFmtId="0" fontId="4" fillId="0" borderId="11" xfId="0" applyFont="1" applyBorder="1" applyAlignment="1">
      <alignment horizontal="center"/>
    </xf>
    <xf numFmtId="0" fontId="5" fillId="0" borderId="15"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17" xfId="0" applyFont="1" applyFill="1" applyBorder="1" applyAlignment="1" applyProtection="1">
      <alignment horizontal="center" vertical="center" wrapText="1"/>
    </xf>
    <xf numFmtId="0" fontId="5" fillId="0" borderId="18" xfId="0" applyFont="1" applyFill="1" applyBorder="1" applyAlignment="1" applyProtection="1">
      <alignment horizontal="center" vertical="center" wrapText="1"/>
    </xf>
    <xf numFmtId="0" fontId="8" fillId="6" borderId="4" xfId="0" applyFont="1" applyFill="1" applyBorder="1" applyAlignment="1">
      <alignment wrapText="1"/>
    </xf>
    <xf numFmtId="0" fontId="9" fillId="6" borderId="4" xfId="0" applyFont="1" applyFill="1" applyBorder="1"/>
    <xf numFmtId="0" fontId="9" fillId="6" borderId="4" xfId="0" applyFont="1" applyFill="1" applyBorder="1" applyAlignment="1">
      <alignment wrapText="1"/>
    </xf>
    <xf numFmtId="0" fontId="9" fillId="6" borderId="4" xfId="0" applyFont="1" applyFill="1" applyBorder="1" applyAlignment="1">
      <alignment horizontal="center" vertical="center"/>
    </xf>
    <xf numFmtId="0" fontId="9" fillId="6" borderId="4" xfId="0" applyFont="1" applyFill="1" applyBorder="1" applyAlignment="1">
      <alignment vertical="center"/>
    </xf>
    <xf numFmtId="14" fontId="9" fillId="6" borderId="24" xfId="0" applyNumberFormat="1" applyFont="1" applyFill="1" applyBorder="1" applyAlignment="1">
      <alignment horizontal="center" vertical="center"/>
    </xf>
    <xf numFmtId="0" fontId="9" fillId="6" borderId="21" xfId="0" applyFont="1" applyFill="1" applyBorder="1" applyAlignment="1">
      <alignment horizontal="center" vertical="center"/>
    </xf>
    <xf numFmtId="0" fontId="9" fillId="6" borderId="24" xfId="0" applyFont="1" applyFill="1" applyBorder="1" applyAlignment="1">
      <alignment horizontal="center" vertical="center"/>
    </xf>
    <xf numFmtId="0" fontId="9" fillId="6" borderId="4" xfId="0" applyFont="1" applyFill="1" applyBorder="1" applyAlignment="1">
      <alignment horizontal="left" vertical="center" wrapText="1"/>
    </xf>
    <xf numFmtId="9" fontId="9" fillId="6" borderId="4" xfId="0" applyNumberFormat="1" applyFont="1" applyFill="1" applyBorder="1" applyAlignment="1">
      <alignment wrapText="1"/>
    </xf>
    <xf numFmtId="14" fontId="9" fillId="6" borderId="4" xfId="0" applyNumberFormat="1" applyFont="1" applyFill="1" applyBorder="1"/>
    <xf numFmtId="9" fontId="9" fillId="6" borderId="24" xfId="0" applyNumberFormat="1" applyFont="1" applyFill="1" applyBorder="1"/>
    <xf numFmtId="14" fontId="9" fillId="6" borderId="4" xfId="0" applyNumberFormat="1" applyFont="1" applyFill="1" applyBorder="1" applyAlignment="1">
      <alignment horizontal="center" vertical="center"/>
    </xf>
    <xf numFmtId="0" fontId="9" fillId="6" borderId="5" xfId="0" applyFont="1" applyFill="1" applyBorder="1" applyAlignment="1">
      <alignment horizontal="center" vertical="center"/>
    </xf>
    <xf numFmtId="0" fontId="9" fillId="6" borderId="4" xfId="0" applyFont="1" applyFill="1" applyBorder="1" applyAlignment="1">
      <alignment vertical="center" wrapText="1"/>
    </xf>
    <xf numFmtId="9" fontId="9" fillId="6" borderId="4" xfId="0" applyNumberFormat="1" applyFont="1" applyFill="1" applyBorder="1" applyAlignment="1">
      <alignment vertical="center" wrapText="1"/>
    </xf>
    <xf numFmtId="0" fontId="9" fillId="6" borderId="26" xfId="0" applyFont="1" applyFill="1" applyBorder="1" applyAlignment="1">
      <alignment horizontal="center" vertical="center"/>
    </xf>
    <xf numFmtId="14" fontId="9" fillId="6" borderId="5" xfId="0" applyNumberFormat="1" applyFont="1" applyFill="1" applyBorder="1" applyAlignment="1">
      <alignment horizontal="center" vertical="center"/>
    </xf>
    <xf numFmtId="0" fontId="9" fillId="6" borderId="4" xfId="0" applyFont="1" applyFill="1" applyBorder="1" applyAlignment="1">
      <alignment horizontal="center" vertical="center" wrapText="1"/>
    </xf>
    <xf numFmtId="14" fontId="9" fillId="6" borderId="4" xfId="0" applyNumberFormat="1" applyFont="1" applyFill="1" applyBorder="1" applyAlignment="1">
      <alignment horizontal="center" vertical="center" wrapText="1"/>
    </xf>
    <xf numFmtId="0" fontId="0" fillId="8" borderId="4" xfId="0" applyFill="1" applyBorder="1"/>
    <xf numFmtId="0" fontId="0" fillId="8" borderId="5" xfId="0" applyFill="1" applyBorder="1"/>
    <xf numFmtId="0" fontId="9" fillId="6" borderId="5" xfId="0" applyFont="1" applyFill="1" applyBorder="1" applyAlignment="1">
      <alignment horizontal="center" vertical="center" wrapText="1"/>
    </xf>
    <xf numFmtId="0" fontId="0" fillId="0" borderId="4" xfId="0" applyBorder="1" applyAlignment="1">
      <alignment wrapText="1"/>
    </xf>
    <xf numFmtId="9" fontId="9" fillId="6" borderId="4" xfId="0" applyNumberFormat="1" applyFont="1" applyFill="1" applyBorder="1"/>
    <xf numFmtId="0" fontId="0" fillId="0" borderId="4" xfId="0" applyBorder="1" applyAlignment="1">
      <alignment vertical="center" wrapText="1"/>
    </xf>
    <xf numFmtId="0" fontId="0" fillId="6" borderId="4" xfId="0" applyFill="1" applyBorder="1" applyAlignment="1">
      <alignment wrapText="1"/>
    </xf>
    <xf numFmtId="0" fontId="9" fillId="0" borderId="4" xfId="0" applyFont="1" applyFill="1" applyBorder="1" applyAlignment="1">
      <alignment vertical="center" wrapText="1"/>
    </xf>
    <xf numFmtId="0" fontId="9" fillId="6" borderId="4" xfId="0" applyFont="1" applyFill="1" applyBorder="1" applyAlignment="1">
      <alignment vertical="top" wrapText="1"/>
    </xf>
    <xf numFmtId="0" fontId="12" fillId="6" borderId="4" xfId="0" applyFont="1" applyFill="1" applyBorder="1" applyAlignment="1">
      <alignment horizontal="center" vertical="center"/>
    </xf>
    <xf numFmtId="0" fontId="12" fillId="6" borderId="4" xfId="0" applyFont="1" applyFill="1" applyBorder="1" applyAlignment="1">
      <alignment vertical="center" wrapText="1"/>
    </xf>
    <xf numFmtId="14" fontId="12" fillId="6" borderId="4" xfId="0" applyNumberFormat="1" applyFont="1" applyFill="1" applyBorder="1" applyAlignment="1">
      <alignment horizontal="center" vertical="center"/>
    </xf>
    <xf numFmtId="0" fontId="12" fillId="6" borderId="4" xfId="0" applyFont="1" applyFill="1" applyBorder="1" applyAlignment="1">
      <alignment horizontal="left" vertical="center" wrapText="1"/>
    </xf>
    <xf numFmtId="164" fontId="9" fillId="6" borderId="4" xfId="0" applyNumberFormat="1" applyFont="1" applyFill="1" applyBorder="1" applyAlignment="1">
      <alignment horizontal="center" vertical="center"/>
    </xf>
    <xf numFmtId="164" fontId="9" fillId="6" borderId="4" xfId="0" applyNumberFormat="1" applyFont="1" applyFill="1" applyBorder="1" applyAlignment="1">
      <alignment horizontal="center" vertical="center" wrapText="1"/>
    </xf>
    <xf numFmtId="0" fontId="0" fillId="8" borderId="21" xfId="0" applyFill="1" applyBorder="1" applyAlignment="1">
      <alignment horizontal="center"/>
    </xf>
    <xf numFmtId="0" fontId="0" fillId="8" borderId="22" xfId="0" applyFill="1" applyBorder="1" applyAlignment="1">
      <alignment horizontal="center"/>
    </xf>
    <xf numFmtId="0" fontId="0" fillId="8" borderId="6" xfId="0" applyFill="1" applyBorder="1"/>
    <xf numFmtId="0" fontId="12" fillId="6" borderId="5" xfId="0" applyFont="1" applyFill="1" applyBorder="1" applyAlignment="1">
      <alignment horizontal="center" vertical="center" wrapText="1"/>
    </xf>
    <xf numFmtId="0" fontId="12" fillId="6" borderId="4" xfId="0" applyFont="1" applyFill="1" applyBorder="1" applyAlignment="1">
      <alignment horizontal="center" vertical="center" wrapText="1"/>
    </xf>
    <xf numFmtId="14" fontId="9" fillId="6" borderId="4" xfId="0" applyNumberFormat="1" applyFont="1" applyFill="1" applyBorder="1" applyAlignment="1">
      <alignment vertical="center"/>
    </xf>
    <xf numFmtId="0" fontId="12" fillId="6" borderId="4" xfId="0" applyFont="1" applyFill="1" applyBorder="1" applyAlignment="1">
      <alignment horizontal="left" vertical="top" wrapText="1"/>
    </xf>
    <xf numFmtId="14" fontId="9" fillId="6" borderId="25" xfId="0" applyNumberFormat="1" applyFont="1" applyFill="1" applyBorder="1" applyAlignment="1">
      <alignment horizontal="center" vertical="center" wrapText="1"/>
    </xf>
    <xf numFmtId="14" fontId="9" fillId="6" borderId="25" xfId="0" applyNumberFormat="1" applyFont="1" applyFill="1" applyBorder="1" applyAlignment="1">
      <alignment horizontal="center" vertical="center"/>
    </xf>
    <xf numFmtId="0" fontId="9" fillId="6" borderId="4" xfId="0" applyFont="1" applyFill="1" applyBorder="1" applyAlignment="1">
      <alignment horizontal="left" vertical="center"/>
    </xf>
    <xf numFmtId="0" fontId="0" fillId="0" borderId="4" xfId="0" applyBorder="1"/>
    <xf numFmtId="0" fontId="1" fillId="0" borderId="4" xfId="0" applyFont="1" applyBorder="1" applyAlignment="1">
      <alignment horizontal="center" vertical="center"/>
    </xf>
    <xf numFmtId="0" fontId="1" fillId="12" borderId="5" xfId="0" applyFont="1" applyFill="1" applyBorder="1" applyAlignment="1">
      <alignment horizontal="center" vertical="center"/>
    </xf>
    <xf numFmtId="0" fontId="1" fillId="12" borderId="4" xfId="0" applyFont="1" applyFill="1" applyBorder="1" applyAlignment="1">
      <alignment horizontal="center" vertical="center"/>
    </xf>
    <xf numFmtId="0" fontId="1" fillId="0" borderId="4" xfId="0" applyFont="1" applyBorder="1"/>
    <xf numFmtId="0" fontId="15" fillId="6" borderId="4" xfId="0" applyFont="1" applyFill="1" applyBorder="1" applyAlignment="1">
      <alignment wrapText="1"/>
    </xf>
    <xf numFmtId="9" fontId="16" fillId="0" borderId="4" xfId="0" applyNumberFormat="1" applyFont="1" applyBorder="1" applyAlignment="1">
      <alignment horizontal="left" vertical="center"/>
    </xf>
    <xf numFmtId="0" fontId="9" fillId="9" borderId="4" xfId="0" applyFont="1" applyFill="1" applyBorder="1" applyAlignment="1">
      <alignment horizontal="center" vertical="center" wrapText="1"/>
    </xf>
    <xf numFmtId="10" fontId="10" fillId="0" borderId="4" xfId="0" applyNumberFormat="1" applyFont="1" applyBorder="1" applyAlignment="1">
      <alignment horizontal="center" vertical="center"/>
    </xf>
    <xf numFmtId="0" fontId="9" fillId="6" borderId="5"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5" xfId="0" applyFont="1" applyFill="1" applyBorder="1" applyAlignment="1">
      <alignment vertical="top" wrapText="1"/>
    </xf>
    <xf numFmtId="0" fontId="9" fillId="6" borderId="6" xfId="0" applyFont="1" applyFill="1" applyBorder="1" applyAlignment="1">
      <alignment vertical="top" wrapText="1"/>
    </xf>
    <xf numFmtId="0" fontId="9" fillId="6" borderId="3" xfId="0" applyFont="1" applyFill="1" applyBorder="1" applyAlignment="1">
      <alignment vertical="top" wrapText="1"/>
    </xf>
    <xf numFmtId="0" fontId="9" fillId="6" borderId="26" xfId="0" applyFont="1" applyFill="1" applyBorder="1" applyAlignment="1">
      <alignment horizontal="center" vertical="center" wrapText="1"/>
    </xf>
    <xf numFmtId="0" fontId="9" fillId="6" borderId="27"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0" xfId="0" applyFont="1" applyFill="1" applyBorder="1" applyAlignment="1">
      <alignment horizontal="center" vertical="center" wrapText="1"/>
    </xf>
    <xf numFmtId="0" fontId="9" fillId="6" borderId="21" xfId="0" applyFont="1" applyFill="1" applyBorder="1" applyAlignment="1">
      <alignment horizontal="center" vertical="center" wrapText="1"/>
    </xf>
    <xf numFmtId="0" fontId="9" fillId="6" borderId="22" xfId="0" applyFont="1" applyFill="1" applyBorder="1" applyAlignment="1">
      <alignment horizontal="center" vertical="center" wrapText="1"/>
    </xf>
    <xf numFmtId="0" fontId="9" fillId="6" borderId="5" xfId="0" applyFont="1" applyFill="1" applyBorder="1" applyAlignment="1">
      <alignment vertical="center" wrapText="1"/>
    </xf>
    <xf numFmtId="0" fontId="9" fillId="6" borderId="6" xfId="0" applyFont="1" applyFill="1" applyBorder="1" applyAlignment="1">
      <alignment vertical="center" wrapText="1"/>
    </xf>
    <xf numFmtId="0" fontId="9" fillId="6" borderId="3" xfId="0" applyFont="1" applyFill="1" applyBorder="1" applyAlignment="1">
      <alignment vertical="center" wrapText="1"/>
    </xf>
    <xf numFmtId="0" fontId="9" fillId="8" borderId="26" xfId="0" applyFont="1" applyFill="1" applyBorder="1" applyAlignment="1">
      <alignment horizontal="center" vertical="center" wrapText="1"/>
    </xf>
    <xf numFmtId="0" fontId="9" fillId="8" borderId="27" xfId="0" applyFont="1" applyFill="1" applyBorder="1" applyAlignment="1">
      <alignment horizontal="center" vertical="center" wrapText="1"/>
    </xf>
    <xf numFmtId="0" fontId="9" fillId="8" borderId="19" xfId="0" applyFont="1" applyFill="1" applyBorder="1" applyAlignment="1">
      <alignment horizontal="center" vertical="center" wrapText="1"/>
    </xf>
    <xf numFmtId="0" fontId="9" fillId="8" borderId="20" xfId="0" applyFont="1" applyFill="1" applyBorder="1" applyAlignment="1">
      <alignment horizontal="center" vertical="center" wrapText="1"/>
    </xf>
    <xf numFmtId="0" fontId="9" fillId="8" borderId="21" xfId="0" applyFont="1" applyFill="1" applyBorder="1" applyAlignment="1">
      <alignment horizontal="center" vertical="center" wrapText="1"/>
    </xf>
    <xf numFmtId="0" fontId="9" fillId="8" borderId="22" xfId="0" applyFont="1" applyFill="1" applyBorder="1" applyAlignment="1">
      <alignment horizontal="center" vertical="center" wrapText="1"/>
    </xf>
    <xf numFmtId="9" fontId="10" fillId="0" borderId="4" xfId="0" applyNumberFormat="1" applyFont="1" applyBorder="1" applyAlignment="1">
      <alignment horizontal="center" vertical="center"/>
    </xf>
    <xf numFmtId="0" fontId="10" fillId="0" borderId="4" xfId="0" applyFont="1" applyBorder="1" applyAlignment="1">
      <alignment horizontal="center" vertical="center"/>
    </xf>
    <xf numFmtId="0" fontId="9" fillId="7" borderId="19" xfId="0" applyFont="1" applyFill="1" applyBorder="1" applyAlignment="1">
      <alignment horizontal="center" vertical="center" wrapText="1"/>
    </xf>
    <xf numFmtId="0" fontId="9" fillId="7" borderId="20" xfId="0" applyFont="1" applyFill="1" applyBorder="1" applyAlignment="1">
      <alignment horizontal="center" vertical="center" wrapText="1"/>
    </xf>
    <xf numFmtId="0" fontId="9" fillId="7" borderId="21" xfId="0" applyFont="1" applyFill="1" applyBorder="1" applyAlignment="1">
      <alignment horizontal="center" vertical="center" wrapText="1"/>
    </xf>
    <xf numFmtId="0" fontId="9" fillId="7" borderId="22" xfId="0" applyFont="1" applyFill="1" applyBorder="1" applyAlignment="1">
      <alignment horizontal="center" vertical="center" wrapText="1"/>
    </xf>
    <xf numFmtId="0" fontId="9" fillId="6" borderId="21" xfId="0" applyFont="1" applyFill="1" applyBorder="1" applyAlignment="1">
      <alignment vertical="center" wrapText="1"/>
    </xf>
    <xf numFmtId="0" fontId="9" fillId="6" borderId="23" xfId="0" applyFont="1" applyFill="1" applyBorder="1" applyAlignment="1">
      <alignment vertical="center" wrapText="1"/>
    </xf>
    <xf numFmtId="0" fontId="9" fillId="6" borderId="22" xfId="0" applyFont="1" applyFill="1" applyBorder="1" applyAlignment="1">
      <alignment vertical="center" wrapText="1"/>
    </xf>
    <xf numFmtId="0" fontId="9" fillId="6" borderId="5" xfId="0" applyFont="1" applyFill="1" applyBorder="1" applyAlignment="1">
      <alignment horizontal="center" vertical="center"/>
    </xf>
    <xf numFmtId="0" fontId="9" fillId="6" borderId="3" xfId="0" applyFont="1" applyFill="1" applyBorder="1" applyAlignment="1">
      <alignment horizontal="center" vertical="center"/>
    </xf>
    <xf numFmtId="0" fontId="3" fillId="4" borderId="4" xfId="0" applyFont="1" applyFill="1" applyBorder="1" applyAlignment="1">
      <alignment horizontal="center"/>
    </xf>
    <xf numFmtId="0" fontId="0" fillId="4" borderId="4" xfId="0" applyFill="1" applyBorder="1" applyAlignment="1">
      <alignment horizontal="center"/>
    </xf>
    <xf numFmtId="0" fontId="3" fillId="5" borderId="5" xfId="0" applyFont="1" applyFill="1" applyBorder="1" applyAlignment="1">
      <alignment horizontal="center"/>
    </xf>
    <xf numFmtId="0" fontId="3" fillId="5" borderId="6" xfId="0" applyFont="1" applyFill="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4" xfId="0" applyFont="1" applyBorder="1" applyAlignment="1">
      <alignment horizontal="center"/>
    </xf>
    <xf numFmtId="0" fontId="5" fillId="0" borderId="12"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xf numFmtId="9" fontId="9" fillId="6" borderId="25" xfId="0" applyNumberFormat="1" applyFont="1" applyFill="1" applyBorder="1" applyAlignment="1">
      <alignment horizontal="center" vertical="center"/>
    </xf>
    <xf numFmtId="9" fontId="9" fillId="6" borderId="28" xfId="0" applyNumberFormat="1" applyFont="1" applyFill="1" applyBorder="1" applyAlignment="1">
      <alignment horizontal="center" vertical="center"/>
    </xf>
    <xf numFmtId="9" fontId="9" fillId="6" borderId="24" xfId="0" applyNumberFormat="1" applyFont="1" applyFill="1" applyBorder="1" applyAlignment="1">
      <alignment horizontal="center" vertical="center"/>
    </xf>
    <xf numFmtId="0" fontId="9" fillId="10" borderId="4" xfId="0" applyFont="1" applyFill="1" applyBorder="1" applyAlignment="1">
      <alignment horizontal="center" vertical="center" wrapText="1"/>
    </xf>
    <xf numFmtId="9" fontId="12" fillId="0" borderId="25" xfId="0" applyNumberFormat="1" applyFont="1" applyFill="1" applyBorder="1" applyAlignment="1">
      <alignment horizontal="center" vertical="center" wrapText="1"/>
    </xf>
    <xf numFmtId="9" fontId="12" fillId="0" borderId="28" xfId="0" applyNumberFormat="1" applyFont="1" applyFill="1" applyBorder="1" applyAlignment="1">
      <alignment horizontal="center" vertical="center" wrapText="1"/>
    </xf>
    <xf numFmtId="9" fontId="12" fillId="0" borderId="24" xfId="0" applyNumberFormat="1" applyFont="1" applyFill="1" applyBorder="1" applyAlignment="1">
      <alignment horizontal="center" vertical="center" wrapText="1"/>
    </xf>
    <xf numFmtId="9" fontId="10" fillId="0" borderId="25" xfId="0" applyNumberFormat="1" applyFont="1" applyBorder="1" applyAlignment="1">
      <alignment horizontal="center" vertical="center"/>
    </xf>
    <xf numFmtId="9" fontId="10" fillId="0" borderId="28" xfId="0" applyNumberFormat="1" applyFont="1" applyBorder="1" applyAlignment="1">
      <alignment horizontal="center" vertical="center"/>
    </xf>
    <xf numFmtId="9" fontId="10" fillId="0" borderId="24" xfId="0" applyNumberFormat="1" applyFont="1" applyBorder="1" applyAlignment="1">
      <alignment horizontal="center" vertical="center"/>
    </xf>
    <xf numFmtId="0" fontId="9" fillId="11" borderId="4" xfId="0" applyFont="1" applyFill="1" applyBorder="1" applyAlignment="1">
      <alignment horizontal="center" vertical="center" wrapText="1"/>
    </xf>
    <xf numFmtId="10" fontId="10" fillId="0" borderId="25" xfId="0" applyNumberFormat="1" applyFont="1" applyBorder="1" applyAlignment="1">
      <alignment horizontal="center" vertical="center"/>
    </xf>
    <xf numFmtId="10" fontId="10" fillId="0" borderId="28" xfId="0" applyNumberFormat="1" applyFont="1" applyBorder="1" applyAlignment="1">
      <alignment horizontal="center" vertical="center"/>
    </xf>
    <xf numFmtId="10" fontId="10" fillId="0" borderId="24" xfId="0" applyNumberFormat="1"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9" fontId="13" fillId="0" borderId="25" xfId="0" applyNumberFormat="1" applyFont="1" applyBorder="1" applyAlignment="1">
      <alignment horizontal="center" vertical="center"/>
    </xf>
    <xf numFmtId="0" fontId="13" fillId="0" borderId="28" xfId="0" applyFont="1" applyBorder="1" applyAlignment="1">
      <alignment horizontal="center" vertical="center"/>
    </xf>
    <xf numFmtId="0" fontId="13" fillId="0" borderId="24" xfId="0" applyFont="1" applyBorder="1" applyAlignment="1">
      <alignment horizontal="center" vertical="center"/>
    </xf>
    <xf numFmtId="0" fontId="9" fillId="6" borderId="26" xfId="0" applyFont="1" applyFill="1" applyBorder="1" applyAlignment="1">
      <alignment vertical="center" wrapText="1"/>
    </xf>
    <xf numFmtId="0" fontId="9" fillId="6" borderId="29" xfId="0" applyFont="1" applyFill="1" applyBorder="1" applyAlignment="1">
      <alignment vertical="center" wrapText="1"/>
    </xf>
    <xf numFmtId="0" fontId="9" fillId="6" borderId="27" xfId="0" applyFont="1" applyFill="1" applyBorder="1" applyAlignment="1">
      <alignment vertical="center" wrapText="1"/>
    </xf>
    <xf numFmtId="10" fontId="10" fillId="0" borderId="25" xfId="0" applyNumberFormat="1" applyFont="1" applyBorder="1" applyAlignment="1">
      <alignment vertical="top"/>
    </xf>
    <xf numFmtId="10" fontId="10" fillId="0" borderId="28" xfId="0" applyNumberFormat="1" applyFont="1" applyBorder="1" applyAlignment="1">
      <alignment vertical="top"/>
    </xf>
    <xf numFmtId="10" fontId="10" fillId="0" borderId="24" xfId="0" applyNumberFormat="1" applyFont="1" applyBorder="1" applyAlignment="1">
      <alignment vertical="top"/>
    </xf>
    <xf numFmtId="0" fontId="9" fillId="2" borderId="4" xfId="0" applyFont="1" applyFill="1" applyBorder="1" applyAlignment="1">
      <alignment horizontal="center" vertical="center" wrapText="1"/>
    </xf>
    <xf numFmtId="0" fontId="9" fillId="2" borderId="25" xfId="0" applyFont="1" applyFill="1" applyBorder="1" applyAlignment="1">
      <alignment horizontal="center" vertical="center" wrapText="1"/>
    </xf>
    <xf numFmtId="9" fontId="10" fillId="0" borderId="25" xfId="0" applyNumberFormat="1" applyFont="1" applyBorder="1" applyAlignment="1">
      <alignment vertical="top"/>
    </xf>
    <xf numFmtId="9" fontId="10" fillId="0" borderId="28" xfId="0" applyNumberFormat="1" applyFont="1" applyBorder="1" applyAlignment="1">
      <alignment vertical="top"/>
    </xf>
    <xf numFmtId="9" fontId="10" fillId="0" borderId="24" xfId="0" applyNumberFormat="1" applyFont="1" applyBorder="1" applyAlignment="1">
      <alignment vertical="top"/>
    </xf>
    <xf numFmtId="9" fontId="17" fillId="0" borderId="4"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37"/>
  <sheetViews>
    <sheetView tabSelected="1" zoomScale="50" zoomScaleNormal="50" workbookViewId="0">
      <selection activeCell="M52" sqref="M52"/>
    </sheetView>
  </sheetViews>
  <sheetFormatPr baseColWidth="10" defaultRowHeight="15" x14ac:dyDescent="0.25"/>
  <cols>
    <col min="8" max="8" width="14.7109375" customWidth="1"/>
    <col min="9" max="9" width="18.140625" customWidth="1"/>
    <col min="10" max="10" width="18.28515625" customWidth="1"/>
    <col min="11" max="11" width="21" customWidth="1"/>
    <col min="12" max="12" width="23.140625" customWidth="1"/>
    <col min="13" max="13" width="16.28515625" customWidth="1"/>
    <col min="14" max="14" width="18.42578125" customWidth="1"/>
    <col min="15" max="15" width="15" customWidth="1"/>
    <col min="17" max="17" width="19.5703125" customWidth="1"/>
    <col min="18" max="18" width="14" customWidth="1"/>
    <col min="20" max="20" width="32.28515625" customWidth="1"/>
    <col min="21" max="21" width="19.85546875" customWidth="1"/>
    <col min="22" max="22" width="52.140625" customWidth="1"/>
  </cols>
  <sheetData>
    <row r="2" spans="1:22" ht="26.25" thickBot="1" x14ac:dyDescent="0.4">
      <c r="A2" s="105" t="s">
        <v>0</v>
      </c>
      <c r="B2" s="105"/>
      <c r="C2" s="105"/>
      <c r="D2" s="105"/>
      <c r="E2" s="105"/>
      <c r="F2" s="105"/>
      <c r="G2" s="105"/>
      <c r="H2" s="105"/>
      <c r="I2" s="105"/>
      <c r="J2" s="106"/>
      <c r="K2" s="107" t="s">
        <v>1</v>
      </c>
      <c r="L2" s="108"/>
      <c r="M2" s="108"/>
      <c r="N2" s="108"/>
      <c r="O2" s="108"/>
      <c r="P2" s="94" t="s">
        <v>2</v>
      </c>
      <c r="Q2" s="95"/>
      <c r="R2" s="95"/>
      <c r="S2" s="95"/>
      <c r="T2" s="95"/>
      <c r="U2" s="96" t="s">
        <v>3</v>
      </c>
      <c r="V2" s="97"/>
    </row>
    <row r="3" spans="1:22" ht="15.75" thickBot="1" x14ac:dyDescent="0.3">
      <c r="A3" s="98" t="s">
        <v>4</v>
      </c>
      <c r="B3" s="99"/>
      <c r="C3" s="99"/>
      <c r="D3" s="99"/>
      <c r="E3" s="99"/>
      <c r="F3" s="99"/>
      <c r="G3" s="99"/>
      <c r="H3" s="99"/>
      <c r="I3" s="99"/>
      <c r="J3" s="100"/>
      <c r="K3" s="1"/>
      <c r="L3" s="2"/>
      <c r="M3" s="101" t="s">
        <v>5</v>
      </c>
      <c r="N3" s="101"/>
      <c r="O3" s="101"/>
    </row>
    <row r="4" spans="1:22" ht="46.5" thickBot="1" x14ac:dyDescent="0.3">
      <c r="A4" s="102" t="s">
        <v>6</v>
      </c>
      <c r="B4" s="103"/>
      <c r="C4" s="104" t="s">
        <v>7</v>
      </c>
      <c r="D4" s="103"/>
      <c r="E4" s="104" t="s">
        <v>8</v>
      </c>
      <c r="F4" s="102"/>
      <c r="G4" s="103"/>
      <c r="H4" s="3" t="s">
        <v>9</v>
      </c>
      <c r="I4" s="4" t="s">
        <v>10</v>
      </c>
      <c r="J4" s="5" t="s">
        <v>11</v>
      </c>
      <c r="K4" s="6" t="s">
        <v>12</v>
      </c>
      <c r="L4" s="7" t="s">
        <v>13</v>
      </c>
      <c r="M4" s="8" t="s">
        <v>14</v>
      </c>
      <c r="N4" s="8" t="s">
        <v>15</v>
      </c>
      <c r="O4" s="8" t="s">
        <v>16</v>
      </c>
      <c r="P4" s="9" t="s">
        <v>17</v>
      </c>
      <c r="Q4" s="10" t="s">
        <v>18</v>
      </c>
      <c r="R4" s="59" t="s">
        <v>19</v>
      </c>
      <c r="S4" s="11" t="s">
        <v>20</v>
      </c>
      <c r="T4" s="11" t="s">
        <v>21</v>
      </c>
      <c r="U4" s="12" t="s">
        <v>18</v>
      </c>
      <c r="V4" s="13" t="s">
        <v>22</v>
      </c>
    </row>
    <row r="5" spans="1:22" ht="409.6" x14ac:dyDescent="0.25">
      <c r="A5" s="85" t="s">
        <v>23</v>
      </c>
      <c r="B5" s="86"/>
      <c r="C5" s="72" t="s">
        <v>24</v>
      </c>
      <c r="D5" s="73"/>
      <c r="E5" s="89" t="s">
        <v>25</v>
      </c>
      <c r="F5" s="90"/>
      <c r="G5" s="91"/>
      <c r="H5" s="14">
        <v>43862</v>
      </c>
      <c r="I5" s="14">
        <v>44073</v>
      </c>
      <c r="J5" s="15" t="s">
        <v>26</v>
      </c>
      <c r="K5" s="16">
        <v>2.37</v>
      </c>
      <c r="L5" s="17" t="s">
        <v>27</v>
      </c>
      <c r="M5" s="83">
        <v>1</v>
      </c>
      <c r="N5" s="62">
        <v>0.80100000000000005</v>
      </c>
      <c r="O5" s="83">
        <v>1</v>
      </c>
      <c r="P5" s="18" t="s">
        <v>28</v>
      </c>
      <c r="Q5" s="19">
        <v>44179</v>
      </c>
      <c r="R5" s="11" t="s">
        <v>29</v>
      </c>
      <c r="S5" s="20">
        <v>1</v>
      </c>
      <c r="T5" s="83">
        <v>1</v>
      </c>
      <c r="U5" s="21">
        <v>44176</v>
      </c>
      <c r="V5" s="11" t="s">
        <v>30</v>
      </c>
    </row>
    <row r="6" spans="1:22" ht="409.6" x14ac:dyDescent="0.25">
      <c r="A6" s="85"/>
      <c r="B6" s="86"/>
      <c r="C6" s="68" t="s">
        <v>31</v>
      </c>
      <c r="D6" s="69"/>
      <c r="E6" s="74" t="s">
        <v>32</v>
      </c>
      <c r="F6" s="75"/>
      <c r="G6" s="76"/>
      <c r="H6" s="21">
        <v>43800</v>
      </c>
      <c r="I6" s="21">
        <v>43831</v>
      </c>
      <c r="J6" s="22" t="s">
        <v>26</v>
      </c>
      <c r="K6" s="16">
        <v>2.37</v>
      </c>
      <c r="L6" s="17" t="s">
        <v>33</v>
      </c>
      <c r="M6" s="84"/>
      <c r="N6" s="62"/>
      <c r="O6" s="84"/>
      <c r="P6" s="18" t="s">
        <v>34</v>
      </c>
      <c r="Q6" s="19">
        <v>44179</v>
      </c>
      <c r="R6" s="11" t="s">
        <v>35</v>
      </c>
      <c r="S6" s="20">
        <v>1</v>
      </c>
      <c r="T6" s="84"/>
      <c r="U6" s="21">
        <v>44176</v>
      </c>
      <c r="V6" s="11" t="s">
        <v>36</v>
      </c>
    </row>
    <row r="7" spans="1:22" ht="409.6" x14ac:dyDescent="0.25">
      <c r="A7" s="85"/>
      <c r="B7" s="86"/>
      <c r="C7" s="72"/>
      <c r="D7" s="73"/>
      <c r="E7" s="74" t="s">
        <v>37</v>
      </c>
      <c r="F7" s="75"/>
      <c r="G7" s="76"/>
      <c r="H7" s="21">
        <v>43831</v>
      </c>
      <c r="I7" s="21">
        <v>44150</v>
      </c>
      <c r="J7" s="22" t="s">
        <v>26</v>
      </c>
      <c r="K7" s="16">
        <v>2.37</v>
      </c>
      <c r="L7" s="17" t="s">
        <v>38</v>
      </c>
      <c r="M7" s="84"/>
      <c r="N7" s="62"/>
      <c r="O7" s="84"/>
      <c r="P7" s="18" t="s">
        <v>39</v>
      </c>
      <c r="Q7" s="19">
        <v>44179</v>
      </c>
      <c r="R7" s="11" t="s">
        <v>40</v>
      </c>
      <c r="S7" s="20">
        <v>1</v>
      </c>
      <c r="T7" s="84"/>
      <c r="U7" s="21">
        <v>44176</v>
      </c>
      <c r="V7" s="11" t="s">
        <v>41</v>
      </c>
    </row>
    <row r="8" spans="1:22" ht="345.75" x14ac:dyDescent="0.25">
      <c r="A8" s="85"/>
      <c r="B8" s="86"/>
      <c r="C8" s="63" t="s">
        <v>42</v>
      </c>
      <c r="D8" s="64"/>
      <c r="E8" s="74" t="s">
        <v>43</v>
      </c>
      <c r="F8" s="75"/>
      <c r="G8" s="76"/>
      <c r="H8" s="21">
        <v>43831</v>
      </c>
      <c r="I8" s="21">
        <v>44150</v>
      </c>
      <c r="J8" s="22" t="s">
        <v>26</v>
      </c>
      <c r="K8" s="16">
        <v>2.37</v>
      </c>
      <c r="L8" s="17" t="s">
        <v>38</v>
      </c>
      <c r="M8" s="84"/>
      <c r="N8" s="62"/>
      <c r="O8" s="84"/>
      <c r="P8" s="18" t="s">
        <v>39</v>
      </c>
      <c r="Q8" s="19">
        <v>44179</v>
      </c>
      <c r="R8" s="11" t="s">
        <v>44</v>
      </c>
      <c r="S8" s="20">
        <v>1</v>
      </c>
      <c r="T8" s="84"/>
      <c r="U8" s="21">
        <v>44176</v>
      </c>
      <c r="V8" s="23" t="s">
        <v>45</v>
      </c>
    </row>
    <row r="9" spans="1:22" ht="180" x14ac:dyDescent="0.25">
      <c r="A9" s="85"/>
      <c r="B9" s="86"/>
      <c r="C9" s="68" t="s">
        <v>46</v>
      </c>
      <c r="D9" s="69"/>
      <c r="E9" s="74" t="s">
        <v>47</v>
      </c>
      <c r="F9" s="75"/>
      <c r="G9" s="76"/>
      <c r="H9" s="21">
        <v>43862</v>
      </c>
      <c r="I9" s="21">
        <v>44196</v>
      </c>
      <c r="J9" s="22" t="s">
        <v>48</v>
      </c>
      <c r="K9" s="16">
        <v>2.37</v>
      </c>
      <c r="L9" s="17" t="s">
        <v>49</v>
      </c>
      <c r="M9" s="84"/>
      <c r="N9" s="62"/>
      <c r="O9" s="84"/>
      <c r="P9" s="24" t="s">
        <v>50</v>
      </c>
      <c r="Q9" s="19">
        <v>44179</v>
      </c>
      <c r="R9" s="23" t="s">
        <v>51</v>
      </c>
      <c r="S9" s="20">
        <v>1</v>
      </c>
      <c r="T9" s="84"/>
      <c r="U9" s="21">
        <v>44176</v>
      </c>
      <c r="V9" s="23" t="s">
        <v>52</v>
      </c>
    </row>
    <row r="10" spans="1:22" ht="345.75" x14ac:dyDescent="0.25">
      <c r="A10" s="85"/>
      <c r="B10" s="86"/>
      <c r="C10" s="72"/>
      <c r="D10" s="73"/>
      <c r="E10" s="74" t="s">
        <v>53</v>
      </c>
      <c r="F10" s="75"/>
      <c r="G10" s="76"/>
      <c r="H10" s="21">
        <v>43862</v>
      </c>
      <c r="I10" s="21">
        <v>44196</v>
      </c>
      <c r="J10" s="25" t="s">
        <v>48</v>
      </c>
      <c r="K10" s="16">
        <v>2.37</v>
      </c>
      <c r="L10" s="17" t="s">
        <v>54</v>
      </c>
      <c r="M10" s="84"/>
      <c r="N10" s="62"/>
      <c r="O10" s="84"/>
      <c r="P10" s="11" t="s">
        <v>55</v>
      </c>
      <c r="Q10" s="19">
        <v>44179</v>
      </c>
      <c r="R10" s="11" t="s">
        <v>56</v>
      </c>
      <c r="S10" s="20">
        <v>1</v>
      </c>
      <c r="T10" s="84"/>
      <c r="U10" s="21">
        <v>44176</v>
      </c>
      <c r="V10" s="23" t="s">
        <v>57</v>
      </c>
    </row>
    <row r="11" spans="1:22" ht="409.6" x14ac:dyDescent="0.25">
      <c r="A11" s="87"/>
      <c r="B11" s="88"/>
      <c r="C11" s="92" t="s">
        <v>58</v>
      </c>
      <c r="D11" s="93"/>
      <c r="E11" s="74" t="s">
        <v>59</v>
      </c>
      <c r="F11" s="75"/>
      <c r="G11" s="76"/>
      <c r="H11" s="21">
        <v>43862</v>
      </c>
      <c r="I11" s="26">
        <v>44196</v>
      </c>
      <c r="J11" s="22" t="s">
        <v>60</v>
      </c>
      <c r="K11" s="16">
        <v>2.37</v>
      </c>
      <c r="L11" s="27" t="s">
        <v>61</v>
      </c>
      <c r="M11" s="84"/>
      <c r="N11" s="62"/>
      <c r="O11" s="84"/>
      <c r="P11" s="11" t="s">
        <v>62</v>
      </c>
      <c r="Q11" s="19">
        <v>44180</v>
      </c>
      <c r="R11" s="11" t="s">
        <v>63</v>
      </c>
      <c r="S11" s="20">
        <v>1</v>
      </c>
      <c r="T11" s="84"/>
      <c r="U11" s="21">
        <v>44176</v>
      </c>
      <c r="V11" s="11" t="s">
        <v>64</v>
      </c>
    </row>
    <row r="12" spans="1:22" ht="45" x14ac:dyDescent="0.25">
      <c r="A12" s="77" t="s">
        <v>65</v>
      </c>
      <c r="B12" s="78"/>
      <c r="C12" s="63" t="s">
        <v>66</v>
      </c>
      <c r="D12" s="64"/>
      <c r="E12" s="74" t="s">
        <v>67</v>
      </c>
      <c r="F12" s="75"/>
      <c r="G12" s="76"/>
      <c r="H12" s="21">
        <v>44044</v>
      </c>
      <c r="I12" s="28" t="s">
        <v>68</v>
      </c>
      <c r="J12" s="15" t="s">
        <v>26</v>
      </c>
      <c r="K12" s="12">
        <v>3.33</v>
      </c>
      <c r="L12" s="17" t="s">
        <v>69</v>
      </c>
      <c r="M12" s="83">
        <v>0</v>
      </c>
      <c r="N12" s="62">
        <v>0.5595</v>
      </c>
      <c r="O12" s="62">
        <v>1</v>
      </c>
      <c r="P12" s="29"/>
      <c r="Q12" s="29"/>
      <c r="R12" s="29"/>
      <c r="S12" s="29"/>
      <c r="T12" s="29"/>
      <c r="U12" s="29"/>
      <c r="V12" s="29"/>
    </row>
    <row r="13" spans="1:22" ht="60" x14ac:dyDescent="0.25">
      <c r="A13" s="79"/>
      <c r="B13" s="80"/>
      <c r="C13" s="63" t="s">
        <v>70</v>
      </c>
      <c r="D13" s="64"/>
      <c r="E13" s="65" t="s">
        <v>71</v>
      </c>
      <c r="F13" s="66"/>
      <c r="G13" s="67"/>
      <c r="H13" s="21">
        <v>44075</v>
      </c>
      <c r="I13" s="21">
        <v>44165</v>
      </c>
      <c r="J13" s="22" t="s">
        <v>48</v>
      </c>
      <c r="K13" s="12">
        <v>3.33</v>
      </c>
      <c r="L13" s="17" t="s">
        <v>72</v>
      </c>
      <c r="M13" s="84"/>
      <c r="N13" s="62"/>
      <c r="O13" s="62"/>
      <c r="P13" s="29"/>
      <c r="Q13" s="29"/>
      <c r="R13" s="29"/>
      <c r="S13" s="29"/>
      <c r="T13" s="29"/>
      <c r="U13" s="29"/>
      <c r="V13" s="29"/>
    </row>
    <row r="14" spans="1:22" ht="120" x14ac:dyDescent="0.25">
      <c r="A14" s="79"/>
      <c r="B14" s="80"/>
      <c r="C14" s="68" t="s">
        <v>73</v>
      </c>
      <c r="D14" s="69"/>
      <c r="E14" s="65" t="s">
        <v>74</v>
      </c>
      <c r="F14" s="66"/>
      <c r="G14" s="67"/>
      <c r="H14" s="21">
        <v>44119</v>
      </c>
      <c r="I14" s="21">
        <v>44134</v>
      </c>
      <c r="J14" s="22" t="s">
        <v>48</v>
      </c>
      <c r="K14" s="12">
        <v>3.33</v>
      </c>
      <c r="L14" s="17" t="s">
        <v>75</v>
      </c>
      <c r="M14" s="84"/>
      <c r="N14" s="62"/>
      <c r="O14" s="62"/>
      <c r="P14" s="29"/>
      <c r="Q14" s="29"/>
      <c r="R14" s="29"/>
      <c r="S14" s="29"/>
      <c r="T14" s="29"/>
      <c r="U14" s="29"/>
      <c r="V14" s="29"/>
    </row>
    <row r="15" spans="1:22" ht="120" x14ac:dyDescent="0.25">
      <c r="A15" s="79"/>
      <c r="B15" s="80"/>
      <c r="C15" s="70"/>
      <c r="D15" s="71"/>
      <c r="E15" s="65" t="s">
        <v>76</v>
      </c>
      <c r="F15" s="66"/>
      <c r="G15" s="67"/>
      <c r="H15" s="21">
        <v>44044</v>
      </c>
      <c r="I15" s="21">
        <v>44196</v>
      </c>
      <c r="J15" s="22" t="s">
        <v>60</v>
      </c>
      <c r="K15" s="12">
        <v>3.33</v>
      </c>
      <c r="L15" s="17" t="s">
        <v>77</v>
      </c>
      <c r="M15" s="84"/>
      <c r="N15" s="62"/>
      <c r="O15" s="62"/>
      <c r="P15" s="29"/>
      <c r="Q15" s="29"/>
      <c r="R15" s="29"/>
      <c r="S15" s="29"/>
      <c r="T15" s="29"/>
      <c r="U15" s="29"/>
      <c r="V15" s="29"/>
    </row>
    <row r="16" spans="1:22" ht="75" x14ac:dyDescent="0.25">
      <c r="A16" s="81"/>
      <c r="B16" s="82"/>
      <c r="C16" s="72"/>
      <c r="D16" s="73"/>
      <c r="E16" s="74" t="s">
        <v>78</v>
      </c>
      <c r="F16" s="75"/>
      <c r="G16" s="76"/>
      <c r="H16" s="21">
        <v>44044</v>
      </c>
      <c r="I16" s="21">
        <v>44196</v>
      </c>
      <c r="J16" s="22" t="s">
        <v>26</v>
      </c>
      <c r="K16" s="12">
        <v>3.33</v>
      </c>
      <c r="L16" s="27" t="s">
        <v>79</v>
      </c>
      <c r="M16" s="84"/>
      <c r="N16" s="62"/>
      <c r="O16" s="62"/>
      <c r="P16" s="29"/>
      <c r="Q16" s="29"/>
      <c r="R16" s="29"/>
      <c r="S16" s="29"/>
      <c r="T16" s="29"/>
      <c r="U16" s="29"/>
      <c r="V16" s="29"/>
    </row>
    <row r="17" spans="1:22" ht="15" customHeight="1" x14ac:dyDescent="0.25">
      <c r="A17" s="29"/>
      <c r="B17" s="29"/>
      <c r="C17" s="29"/>
      <c r="D17" s="29"/>
      <c r="E17" s="29"/>
      <c r="F17" s="29"/>
      <c r="G17" s="29"/>
      <c r="H17" s="29"/>
      <c r="I17" s="29"/>
      <c r="J17" s="30"/>
      <c r="K17" s="29"/>
      <c r="L17" s="29"/>
      <c r="M17" s="84"/>
      <c r="N17" s="62"/>
      <c r="O17" s="62"/>
      <c r="P17" s="29"/>
      <c r="Q17" s="29"/>
      <c r="R17" s="29"/>
      <c r="S17" s="29"/>
      <c r="T17" s="29"/>
      <c r="U17" s="29"/>
      <c r="V17" s="29"/>
    </row>
    <row r="18" spans="1:22" ht="300" x14ac:dyDescent="0.25">
      <c r="A18" s="61" t="s">
        <v>80</v>
      </c>
      <c r="B18" s="61"/>
      <c r="C18" s="63" t="s">
        <v>81</v>
      </c>
      <c r="D18" s="64"/>
      <c r="E18" s="74" t="s">
        <v>82</v>
      </c>
      <c r="F18" s="75"/>
      <c r="G18" s="76"/>
      <c r="H18" s="21">
        <v>43862</v>
      </c>
      <c r="I18" s="21">
        <v>44227</v>
      </c>
      <c r="J18" s="31" t="s">
        <v>83</v>
      </c>
      <c r="K18" s="27">
        <v>2.76</v>
      </c>
      <c r="L18" s="17" t="s">
        <v>84</v>
      </c>
      <c r="M18" s="83">
        <v>1</v>
      </c>
      <c r="N18" s="62">
        <v>0.83099999999999996</v>
      </c>
      <c r="O18" s="83">
        <v>1</v>
      </c>
      <c r="P18" s="11" t="s">
        <v>85</v>
      </c>
      <c r="Q18" s="19">
        <v>44180</v>
      </c>
      <c r="R18" s="32" t="s">
        <v>86</v>
      </c>
      <c r="S18" s="33">
        <v>1</v>
      </c>
      <c r="T18" s="109">
        <v>1</v>
      </c>
      <c r="U18" s="21">
        <v>44176</v>
      </c>
      <c r="V18" s="32" t="s">
        <v>87</v>
      </c>
    </row>
    <row r="19" spans="1:22" ht="270" x14ac:dyDescent="0.25">
      <c r="A19" s="61"/>
      <c r="B19" s="61"/>
      <c r="C19" s="63" t="s">
        <v>88</v>
      </c>
      <c r="D19" s="64"/>
      <c r="E19" s="74" t="s">
        <v>89</v>
      </c>
      <c r="F19" s="75"/>
      <c r="G19" s="76"/>
      <c r="H19" s="21">
        <v>43862</v>
      </c>
      <c r="I19" s="21">
        <v>43921</v>
      </c>
      <c r="J19" s="31" t="s">
        <v>83</v>
      </c>
      <c r="K19" s="27">
        <v>2.76</v>
      </c>
      <c r="L19" s="17" t="s">
        <v>84</v>
      </c>
      <c r="M19" s="84"/>
      <c r="N19" s="62"/>
      <c r="O19" s="84"/>
      <c r="P19" s="11" t="s">
        <v>85</v>
      </c>
      <c r="Q19" s="19">
        <v>44180</v>
      </c>
      <c r="R19" s="32" t="s">
        <v>90</v>
      </c>
      <c r="S19" s="33">
        <v>1</v>
      </c>
      <c r="T19" s="110"/>
      <c r="U19" s="21">
        <v>44176</v>
      </c>
      <c r="V19" s="34" t="s">
        <v>91</v>
      </c>
    </row>
    <row r="20" spans="1:22" ht="285" x14ac:dyDescent="0.25">
      <c r="A20" s="61"/>
      <c r="B20" s="61"/>
      <c r="C20" s="63" t="s">
        <v>92</v>
      </c>
      <c r="D20" s="64"/>
      <c r="E20" s="74" t="s">
        <v>93</v>
      </c>
      <c r="F20" s="75"/>
      <c r="G20" s="76"/>
      <c r="H20" s="21">
        <v>43862</v>
      </c>
      <c r="I20" s="21">
        <v>43891</v>
      </c>
      <c r="J20" s="31" t="s">
        <v>83</v>
      </c>
      <c r="K20" s="27">
        <v>2.76</v>
      </c>
      <c r="L20" s="17" t="s">
        <v>84</v>
      </c>
      <c r="M20" s="84"/>
      <c r="N20" s="62"/>
      <c r="O20" s="84"/>
      <c r="P20" s="11" t="s">
        <v>85</v>
      </c>
      <c r="Q20" s="19">
        <v>44180</v>
      </c>
      <c r="R20" s="32" t="s">
        <v>94</v>
      </c>
      <c r="S20" s="33">
        <v>1</v>
      </c>
      <c r="T20" s="110"/>
      <c r="U20" s="21">
        <v>44176</v>
      </c>
      <c r="V20" s="34" t="s">
        <v>91</v>
      </c>
    </row>
    <row r="21" spans="1:22" ht="210" x14ac:dyDescent="0.25">
      <c r="A21" s="61"/>
      <c r="B21" s="61"/>
      <c r="C21" s="92" t="s">
        <v>95</v>
      </c>
      <c r="D21" s="93"/>
      <c r="E21" s="74" t="s">
        <v>96</v>
      </c>
      <c r="F21" s="75"/>
      <c r="G21" s="76"/>
      <c r="H21" s="21">
        <v>43891</v>
      </c>
      <c r="I21" s="21">
        <v>43920</v>
      </c>
      <c r="J21" s="31" t="s">
        <v>97</v>
      </c>
      <c r="K21" s="27">
        <v>2.76</v>
      </c>
      <c r="L21" s="17" t="s">
        <v>84</v>
      </c>
      <c r="M21" s="84"/>
      <c r="N21" s="62"/>
      <c r="O21" s="84"/>
      <c r="P21" s="11" t="s">
        <v>85</v>
      </c>
      <c r="Q21" s="19">
        <v>44180</v>
      </c>
      <c r="R21" s="32" t="s">
        <v>98</v>
      </c>
      <c r="S21" s="33">
        <v>1</v>
      </c>
      <c r="T21" s="110"/>
      <c r="U21" s="21">
        <v>44176</v>
      </c>
      <c r="V21" s="32" t="s">
        <v>99</v>
      </c>
    </row>
    <row r="22" spans="1:22" ht="210" x14ac:dyDescent="0.25">
      <c r="A22" s="61"/>
      <c r="B22" s="61"/>
      <c r="C22" s="68" t="s">
        <v>100</v>
      </c>
      <c r="D22" s="69"/>
      <c r="E22" s="74" t="s">
        <v>101</v>
      </c>
      <c r="F22" s="75"/>
      <c r="G22" s="76"/>
      <c r="H22" s="21">
        <v>43922</v>
      </c>
      <c r="I22" s="21">
        <v>44196</v>
      </c>
      <c r="J22" s="31" t="s">
        <v>60</v>
      </c>
      <c r="K22" s="27">
        <v>2.76</v>
      </c>
      <c r="L22" s="17" t="s">
        <v>84</v>
      </c>
      <c r="M22" s="84"/>
      <c r="N22" s="62"/>
      <c r="O22" s="84"/>
      <c r="P22" s="11" t="s">
        <v>85</v>
      </c>
      <c r="Q22" s="19">
        <v>44180</v>
      </c>
      <c r="R22" s="32" t="s">
        <v>102</v>
      </c>
      <c r="S22" s="33">
        <v>1</v>
      </c>
      <c r="T22" s="110"/>
      <c r="U22" s="21">
        <v>44176</v>
      </c>
      <c r="V22" s="32" t="s">
        <v>103</v>
      </c>
    </row>
    <row r="23" spans="1:22" ht="210" x14ac:dyDescent="0.25">
      <c r="A23" s="61"/>
      <c r="B23" s="61"/>
      <c r="C23" s="72"/>
      <c r="D23" s="73"/>
      <c r="E23" s="74" t="s">
        <v>104</v>
      </c>
      <c r="F23" s="75"/>
      <c r="G23" s="76"/>
      <c r="H23" s="21">
        <v>43922</v>
      </c>
      <c r="I23" s="21">
        <v>44196</v>
      </c>
      <c r="J23" s="22" t="s">
        <v>26</v>
      </c>
      <c r="K23" s="12">
        <v>2.76</v>
      </c>
      <c r="L23" s="17" t="s">
        <v>105</v>
      </c>
      <c r="M23" s="84"/>
      <c r="N23" s="62"/>
      <c r="O23" s="84"/>
      <c r="P23" s="11" t="s">
        <v>85</v>
      </c>
      <c r="Q23" s="19">
        <v>44180</v>
      </c>
      <c r="R23" s="32" t="s">
        <v>106</v>
      </c>
      <c r="S23" s="33">
        <v>1</v>
      </c>
      <c r="T23" s="111"/>
      <c r="U23" s="21">
        <v>44176</v>
      </c>
      <c r="V23" s="35" t="s">
        <v>107</v>
      </c>
    </row>
    <row r="24" spans="1:22" ht="409.6" x14ac:dyDescent="0.25">
      <c r="A24" s="112" t="s">
        <v>108</v>
      </c>
      <c r="B24" s="112"/>
      <c r="C24" s="63" t="s">
        <v>109</v>
      </c>
      <c r="D24" s="64"/>
      <c r="E24" s="74" t="s">
        <v>110</v>
      </c>
      <c r="F24" s="75"/>
      <c r="G24" s="76"/>
      <c r="H24" s="21">
        <v>43862</v>
      </c>
      <c r="I24" s="21">
        <v>44196</v>
      </c>
      <c r="J24" s="22" t="s">
        <v>26</v>
      </c>
      <c r="K24" s="12">
        <v>4.1500000000000004</v>
      </c>
      <c r="L24" s="17" t="s">
        <v>111</v>
      </c>
      <c r="M24" s="83">
        <v>0.88</v>
      </c>
      <c r="N24" s="62">
        <v>0.49769999999999998</v>
      </c>
      <c r="O24" s="62">
        <v>1</v>
      </c>
      <c r="P24" s="36" t="s">
        <v>112</v>
      </c>
      <c r="Q24" s="19">
        <v>44180</v>
      </c>
      <c r="R24" s="11" t="s">
        <v>113</v>
      </c>
      <c r="S24" s="20">
        <v>1</v>
      </c>
      <c r="T24" s="109">
        <v>0.98</v>
      </c>
      <c r="U24" s="21">
        <v>44176</v>
      </c>
      <c r="V24" s="37" t="s">
        <v>114</v>
      </c>
    </row>
    <row r="25" spans="1:22" ht="330" x14ac:dyDescent="0.25">
      <c r="A25" s="112"/>
      <c r="B25" s="112"/>
      <c r="C25" s="68" t="s">
        <v>115</v>
      </c>
      <c r="D25" s="69"/>
      <c r="E25" s="74" t="s">
        <v>116</v>
      </c>
      <c r="F25" s="75"/>
      <c r="G25" s="76"/>
      <c r="H25" s="21">
        <v>44136</v>
      </c>
      <c r="I25" s="21">
        <v>44165</v>
      </c>
      <c r="J25" s="22" t="s">
        <v>117</v>
      </c>
      <c r="K25" s="12">
        <v>4.1500000000000004</v>
      </c>
      <c r="L25" s="12"/>
      <c r="M25" s="84"/>
      <c r="N25" s="62"/>
      <c r="O25" s="62"/>
      <c r="P25" s="38">
        <v>88</v>
      </c>
      <c r="Q25" s="19">
        <v>44180</v>
      </c>
      <c r="R25" s="39" t="s">
        <v>118</v>
      </c>
      <c r="S25" s="33">
        <v>1</v>
      </c>
      <c r="T25" s="110"/>
      <c r="U25" s="40">
        <v>44179</v>
      </c>
      <c r="V25" s="41" t="s">
        <v>119</v>
      </c>
    </row>
    <row r="26" spans="1:22" ht="409.6" x14ac:dyDescent="0.25">
      <c r="A26" s="112"/>
      <c r="B26" s="112"/>
      <c r="C26" s="72"/>
      <c r="D26" s="73"/>
      <c r="E26" s="74" t="s">
        <v>120</v>
      </c>
      <c r="F26" s="75"/>
      <c r="G26" s="76"/>
      <c r="H26" s="21">
        <v>44136</v>
      </c>
      <c r="I26" s="21">
        <v>44165</v>
      </c>
      <c r="J26" s="22" t="s">
        <v>48</v>
      </c>
      <c r="K26" s="12">
        <v>4.1500000000000004</v>
      </c>
      <c r="L26" s="27" t="s">
        <v>121</v>
      </c>
      <c r="M26" s="84"/>
      <c r="N26" s="62"/>
      <c r="O26" s="62"/>
      <c r="P26" s="37" t="s">
        <v>122</v>
      </c>
      <c r="Q26" s="19">
        <v>44180</v>
      </c>
      <c r="R26" s="11" t="s">
        <v>123</v>
      </c>
      <c r="S26" s="33">
        <v>1</v>
      </c>
      <c r="T26" s="110"/>
      <c r="U26" s="40">
        <v>44179</v>
      </c>
      <c r="V26" s="11" t="s">
        <v>124</v>
      </c>
    </row>
    <row r="27" spans="1:22" ht="409.5" x14ac:dyDescent="0.25">
      <c r="A27" s="112"/>
      <c r="B27" s="112"/>
      <c r="C27" s="92" t="s">
        <v>125</v>
      </c>
      <c r="D27" s="93"/>
      <c r="E27" s="74" t="s">
        <v>126</v>
      </c>
      <c r="F27" s="75"/>
      <c r="G27" s="76"/>
      <c r="H27" s="21">
        <v>44136</v>
      </c>
      <c r="I27" s="21">
        <v>44165</v>
      </c>
      <c r="J27" s="31" t="s">
        <v>97</v>
      </c>
      <c r="K27" s="12">
        <v>4.1500000000000004</v>
      </c>
      <c r="L27" s="17" t="s">
        <v>127</v>
      </c>
      <c r="M27" s="84"/>
      <c r="N27" s="62"/>
      <c r="O27" s="62"/>
      <c r="P27" s="37" t="s">
        <v>128</v>
      </c>
      <c r="Q27" s="19">
        <v>44180</v>
      </c>
      <c r="R27" s="23" t="s">
        <v>129</v>
      </c>
      <c r="S27" s="33">
        <v>0.9</v>
      </c>
      <c r="T27" s="110"/>
      <c r="U27" s="40">
        <v>44179</v>
      </c>
      <c r="V27" s="11" t="s">
        <v>130</v>
      </c>
    </row>
    <row r="28" spans="1:22" ht="409.6" x14ac:dyDescent="0.25">
      <c r="A28" s="119" t="s">
        <v>131</v>
      </c>
      <c r="B28" s="119"/>
      <c r="C28" s="63" t="s">
        <v>132</v>
      </c>
      <c r="D28" s="64"/>
      <c r="E28" s="74" t="s">
        <v>133</v>
      </c>
      <c r="F28" s="75"/>
      <c r="G28" s="76"/>
      <c r="H28" s="21">
        <v>44136</v>
      </c>
      <c r="I28" s="21">
        <v>44196</v>
      </c>
      <c r="J28" s="22" t="s">
        <v>117</v>
      </c>
      <c r="K28" s="12">
        <v>5.53</v>
      </c>
      <c r="L28" s="17" t="s">
        <v>134</v>
      </c>
      <c r="M28" s="116">
        <v>1</v>
      </c>
      <c r="N28" s="120">
        <v>0.56020000000000003</v>
      </c>
      <c r="O28" s="116">
        <v>0.85</v>
      </c>
      <c r="P28" s="42">
        <f>2113/2316</f>
        <v>0.9123488773747841</v>
      </c>
      <c r="Q28" s="19">
        <v>44180</v>
      </c>
      <c r="R28" s="11" t="s">
        <v>135</v>
      </c>
      <c r="S28" s="33">
        <v>0.95</v>
      </c>
      <c r="T28" s="113">
        <v>0.95</v>
      </c>
      <c r="U28" s="40">
        <v>44179</v>
      </c>
      <c r="V28" s="23" t="s">
        <v>136</v>
      </c>
    </row>
    <row r="29" spans="1:22" ht="360" x14ac:dyDescent="0.25">
      <c r="A29" s="119"/>
      <c r="B29" s="119"/>
      <c r="C29" s="63" t="s">
        <v>137</v>
      </c>
      <c r="D29" s="64"/>
      <c r="E29" s="74" t="s">
        <v>138</v>
      </c>
      <c r="F29" s="75"/>
      <c r="G29" s="76"/>
      <c r="H29" s="21">
        <v>43862</v>
      </c>
      <c r="I29" s="21">
        <v>44196</v>
      </c>
      <c r="J29" s="22" t="s">
        <v>26</v>
      </c>
      <c r="K29" s="12">
        <v>3</v>
      </c>
      <c r="L29" s="17" t="s">
        <v>179</v>
      </c>
      <c r="M29" s="117"/>
      <c r="N29" s="121"/>
      <c r="O29" s="117"/>
      <c r="P29" s="43" t="s">
        <v>139</v>
      </c>
      <c r="Q29" s="19">
        <v>44180</v>
      </c>
      <c r="R29" s="23" t="s">
        <v>140</v>
      </c>
      <c r="S29" s="33">
        <v>0.9</v>
      </c>
      <c r="T29" s="114"/>
      <c r="U29" s="40">
        <v>44179</v>
      </c>
      <c r="V29" s="37" t="s">
        <v>141</v>
      </c>
    </row>
    <row r="30" spans="1:22" ht="120.75" x14ac:dyDescent="0.25">
      <c r="A30" s="119"/>
      <c r="B30" s="119"/>
      <c r="C30" s="63" t="s">
        <v>142</v>
      </c>
      <c r="D30" s="64"/>
      <c r="E30" s="74" t="s">
        <v>143</v>
      </c>
      <c r="F30" s="75"/>
      <c r="G30" s="76"/>
      <c r="H30" s="21">
        <v>44136</v>
      </c>
      <c r="I30" s="21">
        <v>44196</v>
      </c>
      <c r="J30" s="22" t="s">
        <v>117</v>
      </c>
      <c r="K30" s="12">
        <v>5.53</v>
      </c>
      <c r="L30" s="17" t="s">
        <v>144</v>
      </c>
      <c r="M30" s="118"/>
      <c r="N30" s="122"/>
      <c r="O30" s="118"/>
      <c r="P30" s="12">
        <v>826.60699999999997</v>
      </c>
      <c r="Q30" s="19">
        <v>44180</v>
      </c>
      <c r="R30" s="11" t="s">
        <v>145</v>
      </c>
      <c r="S30" s="33">
        <v>1</v>
      </c>
      <c r="T30" s="115"/>
      <c r="U30" s="40">
        <v>44179</v>
      </c>
      <c r="V30" s="37" t="s">
        <v>146</v>
      </c>
    </row>
    <row r="31" spans="1:22" x14ac:dyDescent="0.25">
      <c r="A31" s="44"/>
      <c r="B31" s="45"/>
      <c r="C31" s="29"/>
      <c r="D31" s="29"/>
      <c r="E31" s="29"/>
      <c r="F31" s="29"/>
      <c r="G31" s="29"/>
      <c r="H31" s="29"/>
      <c r="I31" s="29"/>
      <c r="J31" s="30"/>
      <c r="K31" s="29"/>
      <c r="L31" s="29"/>
      <c r="M31" s="46"/>
      <c r="N31" s="46"/>
      <c r="O31" s="46"/>
      <c r="P31" s="29"/>
      <c r="Q31" s="29"/>
      <c r="R31" s="29"/>
      <c r="S31" s="29"/>
      <c r="T31" s="29"/>
      <c r="U31" s="29"/>
      <c r="V31" s="29"/>
    </row>
    <row r="32" spans="1:22" ht="409.5" x14ac:dyDescent="0.25">
      <c r="A32" s="135" t="s">
        <v>147</v>
      </c>
      <c r="B32" s="135"/>
      <c r="C32" s="68" t="s">
        <v>148</v>
      </c>
      <c r="D32" s="69"/>
      <c r="E32" s="74" t="s">
        <v>149</v>
      </c>
      <c r="F32" s="75"/>
      <c r="G32" s="76"/>
      <c r="H32" s="28" t="s">
        <v>150</v>
      </c>
      <c r="I32" s="28">
        <v>44196</v>
      </c>
      <c r="J32" s="47" t="s">
        <v>151</v>
      </c>
      <c r="K32" s="48">
        <v>3</v>
      </c>
      <c r="L32" s="41" t="s">
        <v>152</v>
      </c>
      <c r="M32" s="137">
        <v>0</v>
      </c>
      <c r="N32" s="132">
        <v>0.3977</v>
      </c>
      <c r="O32" s="132">
        <v>0.94210000000000005</v>
      </c>
      <c r="P32" s="24" t="s">
        <v>153</v>
      </c>
      <c r="Q32" s="19">
        <v>44180</v>
      </c>
      <c r="R32" s="23" t="s">
        <v>154</v>
      </c>
      <c r="S32" s="33">
        <v>1</v>
      </c>
      <c r="T32" s="126">
        <v>0.91</v>
      </c>
      <c r="U32" s="40">
        <v>44179</v>
      </c>
      <c r="V32" s="37" t="s">
        <v>155</v>
      </c>
    </row>
    <row r="33" spans="1:22" ht="409.5" x14ac:dyDescent="0.25">
      <c r="A33" s="135"/>
      <c r="B33" s="135"/>
      <c r="C33" s="72"/>
      <c r="D33" s="73"/>
      <c r="E33" s="74" t="s">
        <v>156</v>
      </c>
      <c r="F33" s="75"/>
      <c r="G33" s="76"/>
      <c r="H33" s="21">
        <v>44059</v>
      </c>
      <c r="I33" s="21">
        <v>44196</v>
      </c>
      <c r="J33" s="22" t="s">
        <v>157</v>
      </c>
      <c r="K33" s="12">
        <v>3.32</v>
      </c>
      <c r="L33" s="17" t="s">
        <v>158</v>
      </c>
      <c r="M33" s="138"/>
      <c r="N33" s="133"/>
      <c r="O33" s="133"/>
      <c r="P33" s="37" t="s">
        <v>159</v>
      </c>
      <c r="Q33" s="49">
        <v>44180</v>
      </c>
      <c r="R33" s="23" t="s">
        <v>160</v>
      </c>
      <c r="S33" s="33">
        <v>0.9</v>
      </c>
      <c r="T33" s="127"/>
      <c r="U33" s="40">
        <v>44179</v>
      </c>
      <c r="V33" s="37" t="s">
        <v>161</v>
      </c>
    </row>
    <row r="34" spans="1:22" ht="409.6" x14ac:dyDescent="0.25">
      <c r="A34" s="135"/>
      <c r="B34" s="135"/>
      <c r="C34" s="63" t="s">
        <v>162</v>
      </c>
      <c r="D34" s="64"/>
      <c r="E34" s="74" t="s">
        <v>163</v>
      </c>
      <c r="F34" s="75"/>
      <c r="G34" s="76"/>
      <c r="H34" s="21">
        <v>43891</v>
      </c>
      <c r="I34" s="21">
        <v>44058</v>
      </c>
      <c r="J34" s="22" t="s">
        <v>26</v>
      </c>
      <c r="K34" s="12">
        <v>3.32</v>
      </c>
      <c r="L34" s="17" t="s">
        <v>164</v>
      </c>
      <c r="M34" s="138"/>
      <c r="N34" s="133"/>
      <c r="O34" s="133"/>
      <c r="P34" s="13" t="s">
        <v>165</v>
      </c>
      <c r="Q34" s="19">
        <v>44180</v>
      </c>
      <c r="R34" s="11" t="s">
        <v>166</v>
      </c>
      <c r="S34" s="33">
        <v>0.95</v>
      </c>
      <c r="T34" s="127"/>
      <c r="U34" s="40">
        <v>44179</v>
      </c>
      <c r="V34" s="37" t="s">
        <v>167</v>
      </c>
    </row>
    <row r="35" spans="1:22" ht="409.5" x14ac:dyDescent="0.25">
      <c r="A35" s="135"/>
      <c r="B35" s="135"/>
      <c r="C35" s="68" t="s">
        <v>100</v>
      </c>
      <c r="D35" s="69"/>
      <c r="E35" s="74" t="s">
        <v>168</v>
      </c>
      <c r="F35" s="75"/>
      <c r="G35" s="76"/>
      <c r="H35" s="28">
        <v>44012</v>
      </c>
      <c r="I35" s="21">
        <v>44196</v>
      </c>
      <c r="J35" s="47" t="s">
        <v>169</v>
      </c>
      <c r="K35" s="48">
        <v>3</v>
      </c>
      <c r="L35" s="50" t="s">
        <v>170</v>
      </c>
      <c r="M35" s="138"/>
      <c r="N35" s="133"/>
      <c r="O35" s="133"/>
      <c r="P35" s="13" t="s">
        <v>171</v>
      </c>
      <c r="Q35" s="19">
        <v>44180</v>
      </c>
      <c r="R35" s="37" t="s">
        <v>172</v>
      </c>
      <c r="S35" s="33">
        <v>0.8</v>
      </c>
      <c r="T35" s="127"/>
      <c r="U35" s="40">
        <v>44179</v>
      </c>
      <c r="V35" s="37" t="s">
        <v>173</v>
      </c>
    </row>
    <row r="36" spans="1:22" ht="255.75" x14ac:dyDescent="0.25">
      <c r="A36" s="136"/>
      <c r="B36" s="136"/>
      <c r="C36" s="70"/>
      <c r="D36" s="71"/>
      <c r="E36" s="129" t="s">
        <v>174</v>
      </c>
      <c r="F36" s="130"/>
      <c r="G36" s="131"/>
      <c r="H36" s="51" t="s">
        <v>175</v>
      </c>
      <c r="I36" s="52">
        <v>44196</v>
      </c>
      <c r="J36" s="25" t="s">
        <v>26</v>
      </c>
      <c r="K36" s="12">
        <v>3</v>
      </c>
      <c r="L36" s="53" t="s">
        <v>176</v>
      </c>
      <c r="M36" s="139"/>
      <c r="N36" s="134"/>
      <c r="O36" s="134"/>
      <c r="P36" s="10"/>
      <c r="Q36" s="10"/>
      <c r="R36" s="11" t="s">
        <v>177</v>
      </c>
      <c r="S36" s="10" t="s">
        <v>178</v>
      </c>
      <c r="T36" s="128"/>
      <c r="U36" s="54"/>
      <c r="V36" s="54"/>
    </row>
    <row r="37" spans="1:22" ht="26.25" x14ac:dyDescent="0.25">
      <c r="A37" s="55"/>
      <c r="B37" s="55"/>
      <c r="C37" s="55"/>
      <c r="D37" s="55"/>
      <c r="E37" s="123"/>
      <c r="F37" s="124"/>
      <c r="G37" s="125"/>
      <c r="H37" s="55"/>
      <c r="I37" s="55"/>
      <c r="J37" s="56"/>
      <c r="K37" s="57"/>
      <c r="L37" s="57"/>
      <c r="M37" s="140">
        <f>SUM(M5:M36)/6</f>
        <v>0.64666666666666661</v>
      </c>
      <c r="N37" s="140">
        <f t="shared" ref="N37" si="0">SUM(N5:N36)/6</f>
        <v>0.60785</v>
      </c>
      <c r="O37" s="140">
        <f>SUM(O5:O36)/6</f>
        <v>0.96534999999999993</v>
      </c>
      <c r="P37" s="58"/>
      <c r="Q37" s="58"/>
      <c r="R37" s="58"/>
      <c r="S37" s="60"/>
      <c r="T37" s="58"/>
      <c r="U37" s="58"/>
      <c r="V37" s="58"/>
    </row>
  </sheetData>
  <mergeCells count="91">
    <mergeCell ref="A32:B36"/>
    <mergeCell ref="C32:D33"/>
    <mergeCell ref="E32:G32"/>
    <mergeCell ref="M32:M36"/>
    <mergeCell ref="N32:N36"/>
    <mergeCell ref="E37:G37"/>
    <mergeCell ref="T32:T36"/>
    <mergeCell ref="E33:G33"/>
    <mergeCell ref="C34:D34"/>
    <mergeCell ref="E34:G34"/>
    <mergeCell ref="C35:D36"/>
    <mergeCell ref="E35:G35"/>
    <mergeCell ref="E36:G36"/>
    <mergeCell ref="O32:O36"/>
    <mergeCell ref="A28:B30"/>
    <mergeCell ref="C28:D28"/>
    <mergeCell ref="E28:G28"/>
    <mergeCell ref="M28:M30"/>
    <mergeCell ref="N28:N30"/>
    <mergeCell ref="T28:T30"/>
    <mergeCell ref="C29:D29"/>
    <mergeCell ref="E29:G29"/>
    <mergeCell ref="C30:D30"/>
    <mergeCell ref="E30:G30"/>
    <mergeCell ref="O28:O30"/>
    <mergeCell ref="A24:B27"/>
    <mergeCell ref="C24:D24"/>
    <mergeCell ref="E24:G24"/>
    <mergeCell ref="M24:M27"/>
    <mergeCell ref="N24:N27"/>
    <mergeCell ref="T24:T27"/>
    <mergeCell ref="C25:D26"/>
    <mergeCell ref="E25:G25"/>
    <mergeCell ref="E26:G26"/>
    <mergeCell ref="C27:D27"/>
    <mergeCell ref="E27:G27"/>
    <mergeCell ref="O24:O27"/>
    <mergeCell ref="T18:T23"/>
    <mergeCell ref="C19:D19"/>
    <mergeCell ref="E19:G19"/>
    <mergeCell ref="C20:D20"/>
    <mergeCell ref="E20:G20"/>
    <mergeCell ref="C21:D21"/>
    <mergeCell ref="E21:G21"/>
    <mergeCell ref="C22:D23"/>
    <mergeCell ref="E22:G22"/>
    <mergeCell ref="O18:O23"/>
    <mergeCell ref="C18:D18"/>
    <mergeCell ref="E18:G18"/>
    <mergeCell ref="M18:M23"/>
    <mergeCell ref="N18:N23"/>
    <mergeCell ref="E23:G23"/>
    <mergeCell ref="P2:T2"/>
    <mergeCell ref="U2:V2"/>
    <mergeCell ref="A3:J3"/>
    <mergeCell ref="M3:O3"/>
    <mergeCell ref="A4:B4"/>
    <mergeCell ref="C4:D4"/>
    <mergeCell ref="E4:G4"/>
    <mergeCell ref="A2:J2"/>
    <mergeCell ref="K2:O2"/>
    <mergeCell ref="A5:B11"/>
    <mergeCell ref="C5:D5"/>
    <mergeCell ref="E5:G5"/>
    <mergeCell ref="C9:D10"/>
    <mergeCell ref="E9:G9"/>
    <mergeCell ref="E10:G10"/>
    <mergeCell ref="C11:D11"/>
    <mergeCell ref="M5:M11"/>
    <mergeCell ref="N5:N11"/>
    <mergeCell ref="O5:O11"/>
    <mergeCell ref="T5:T11"/>
    <mergeCell ref="C6:D7"/>
    <mergeCell ref="E6:G6"/>
    <mergeCell ref="E7:G7"/>
    <mergeCell ref="C8:D8"/>
    <mergeCell ref="E8:G8"/>
    <mergeCell ref="E11:G11"/>
    <mergeCell ref="A18:B23"/>
    <mergeCell ref="O12:O17"/>
    <mergeCell ref="C13:D13"/>
    <mergeCell ref="E13:G13"/>
    <mergeCell ref="C14:D16"/>
    <mergeCell ref="E14:G14"/>
    <mergeCell ref="E15:G15"/>
    <mergeCell ref="E16:G16"/>
    <mergeCell ref="N12:N17"/>
    <mergeCell ref="A12:B16"/>
    <mergeCell ref="C12:D12"/>
    <mergeCell ref="E12:G12"/>
    <mergeCell ref="M12:M17"/>
  </mergeCells>
  <dataValidations count="1">
    <dataValidation allowBlank="1" showErrorMessage="1" sqref="H4">
      <formula1>0</formula1>
      <formula2>0</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Consolidado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ADMCIN12</dc:creator>
  <cp:lastModifiedBy>AD1CIN19</cp:lastModifiedBy>
  <dcterms:created xsi:type="dcterms:W3CDTF">2021-01-14T16:51:58Z</dcterms:created>
  <dcterms:modified xsi:type="dcterms:W3CDTF">2021-01-15T19:03:09Z</dcterms:modified>
</cp:coreProperties>
</file>